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05" windowWidth="14805" windowHeight="7410" activeTab="7"/>
  </bookViews>
  <sheets>
    <sheet name="Instrucciones" sheetId="1" r:id="rId1"/>
    <sheet name="Solicitud de Registro" sheetId="2" r:id="rId2"/>
    <sheet name="MMEE1" sheetId="3" r:id="rId3"/>
    <sheet name="MMEE2" sheetId="4" r:id="rId4"/>
    <sheet name="MMEE3" sheetId="5" r:id="rId5"/>
    <sheet name="MMEE4" sheetId="6" r:id="rId6"/>
    <sheet name="MMEE5" sheetId="7" r:id="rId7"/>
    <sheet name="Cálculo preliminar CEE" sheetId="8" r:id="rId8"/>
    <sheet name="Factores conversión BEN" sheetId="9" r:id="rId9"/>
    <sheet name="Tarifas de referencia" sheetId="10" r:id="rId10"/>
    <sheet name="Vidas útiles máximas" sheetId="11" r:id="rId11"/>
  </sheets>
  <externalReferences>
    <externalReference r:id="rId14"/>
  </externalReferences>
  <definedNames>
    <definedName name="_xlfn.IFERROR" hidden="1">#NAME?</definedName>
    <definedName name="_xlnm.Print_Area" localSheetId="0">'Instrucciones'!#REF!</definedName>
    <definedName name="_xlnm.Print_Area" localSheetId="2">'MMEE1'!$A$1:$E$32</definedName>
    <definedName name="_xlnm.Print_Area" localSheetId="3">'MMEE2'!$A$1:$E$32</definedName>
    <definedName name="_xlnm.Print_Area" localSheetId="4">'MMEE3'!$A$1:$E$32</definedName>
    <definedName name="_xlnm.Print_Area" localSheetId="5">'MMEE4'!$A$1:$E$32</definedName>
    <definedName name="_xlnm.Print_Area" localSheetId="6">'MMEE5'!$A$1:$E$32</definedName>
    <definedName name="Fuentes">'[1]Hoja1'!$B$3:$B$11</definedName>
    <definedName name="_xlnm.Print_Titles" localSheetId="2">'MMEE1'!$1:$4</definedName>
    <definedName name="_xlnm.Print_Titles" localSheetId="3">'MMEE2'!$1:$4</definedName>
    <definedName name="_xlnm.Print_Titles" localSheetId="4">'MMEE3'!$1:$4</definedName>
    <definedName name="_xlnm.Print_Titles" localSheetId="5">'MMEE4'!$1:$4</definedName>
    <definedName name="_xlnm.Print_Titles" localSheetId="6">'MMEE5'!$1:$4</definedName>
  </definedNames>
  <calcPr fullCalcOnLoad="1"/>
</workbook>
</file>

<file path=xl/sharedStrings.xml><?xml version="1.0" encoding="utf-8"?>
<sst xmlns="http://schemas.openxmlformats.org/spreadsheetml/2006/main" count="1319" uniqueCount="365">
  <si>
    <t>Valor</t>
  </si>
  <si>
    <t>Unidades</t>
  </si>
  <si>
    <t>Fuel Oil</t>
  </si>
  <si>
    <t>Supergás</t>
  </si>
  <si>
    <t>Leña</t>
  </si>
  <si>
    <t>MWh</t>
  </si>
  <si>
    <t>Queroseno</t>
  </si>
  <si>
    <t>No aplica</t>
  </si>
  <si>
    <t>Final de esta hoja</t>
  </si>
  <si>
    <t>LISTAS DESPLEGABLES</t>
  </si>
  <si>
    <t>FACTORES DE CONVERSIÓN (en base al PCI)</t>
  </si>
  <si>
    <t>Información a proporcionar</t>
  </si>
  <si>
    <t>USOS</t>
  </si>
  <si>
    <t>FUENTES</t>
  </si>
  <si>
    <t>UNIDAD DE MEDIDA</t>
  </si>
  <si>
    <t>TIPO DE TARIFA</t>
  </si>
  <si>
    <t>Unidad</t>
  </si>
  <si>
    <t>A. Datos generales</t>
  </si>
  <si>
    <t>tep/t</t>
  </si>
  <si>
    <t>Calefacción de ambientes</t>
  </si>
  <si>
    <t>Carbón mineral</t>
  </si>
  <si>
    <t>asfaltos</t>
  </si>
  <si>
    <t>Nombre de la medida</t>
  </si>
  <si>
    <t xml:space="preserve">Calentamiento de Agua </t>
  </si>
  <si>
    <t>Objetivo de la medida</t>
  </si>
  <si>
    <t xml:space="preserve">Calor directo </t>
  </si>
  <si>
    <t>Diesel Oil</t>
  </si>
  <si>
    <t>azufre líquido</t>
  </si>
  <si>
    <t xml:space="preserve">Cogeneración </t>
  </si>
  <si>
    <t>Energía eléctrica de la red</t>
  </si>
  <si>
    <t>bagazo</t>
  </si>
  <si>
    <t>Conservación de alimentos</t>
  </si>
  <si>
    <t>butano</t>
  </si>
  <si>
    <t>Frío de Proceso</t>
  </si>
  <si>
    <t>biodiesel</t>
  </si>
  <si>
    <t xml:space="preserve">Generación de Vapor </t>
  </si>
  <si>
    <t>Iluminación</t>
  </si>
  <si>
    <t xml:space="preserve">Gas natural  </t>
  </si>
  <si>
    <t>bioetanol</t>
  </si>
  <si>
    <t>Ventilación y Refrigeración de Ambientes</t>
  </si>
  <si>
    <t xml:space="preserve">Gas Oil                                 </t>
  </si>
  <si>
    <t>Gas propano</t>
  </si>
  <si>
    <t>coque de petróleo</t>
  </si>
  <si>
    <t xml:space="preserve">Nafta  </t>
  </si>
  <si>
    <t>coque de petróleo importado</t>
  </si>
  <si>
    <t xml:space="preserve">Supergás  </t>
  </si>
  <si>
    <t>carbón mineral</t>
  </si>
  <si>
    <t>carbón vegetal</t>
  </si>
  <si>
    <t>cáscara de arroz</t>
  </si>
  <si>
    <t>cáscara de girasol</t>
  </si>
  <si>
    <t>Cálculo automático</t>
  </si>
  <si>
    <t>casullo de cebada</t>
  </si>
  <si>
    <t>coque de carbón</t>
  </si>
  <si>
    <t>diesel oil</t>
  </si>
  <si>
    <t>electricidad (equivalente teórico)</t>
  </si>
  <si>
    <t>tep/MWh</t>
  </si>
  <si>
    <t>C. Escenario de medida de EE</t>
  </si>
  <si>
    <t>gas fuel</t>
  </si>
  <si>
    <t>gas natural</t>
  </si>
  <si>
    <t>gas oil</t>
  </si>
  <si>
    <t>gas oil 50S</t>
  </si>
  <si>
    <t>gases olorosos</t>
  </si>
  <si>
    <t>gasolina super 95 SP</t>
  </si>
  <si>
    <t>gasolina aviación 100/130</t>
  </si>
  <si>
    <t>Vida útil de la medida (años)</t>
  </si>
  <si>
    <t>Indique la inversión de la medida</t>
  </si>
  <si>
    <t>D. Resultados</t>
  </si>
  <si>
    <t>Condición de Eficiencia Energética</t>
  </si>
  <si>
    <t>gasolina premium 97 SP</t>
  </si>
  <si>
    <t>leña</t>
  </si>
  <si>
    <t>lubricantes</t>
  </si>
  <si>
    <t>metanol</t>
  </si>
  <si>
    <t>petróleo crudo</t>
  </si>
  <si>
    <t>propano</t>
  </si>
  <si>
    <t>queroseno</t>
  </si>
  <si>
    <t>solventes</t>
  </si>
  <si>
    <t>supergas</t>
  </si>
  <si>
    <t>turbocombustible jet A1</t>
  </si>
  <si>
    <t>Unidades:</t>
  </si>
  <si>
    <t>tep: tonelada equivalente de petróleo (1 tep = 10 000 000 kcal)</t>
  </si>
  <si>
    <t>t: tonelada</t>
  </si>
  <si>
    <t>MWh: megavatio hora</t>
  </si>
  <si>
    <t>producto</t>
  </si>
  <si>
    <t>unidad</t>
  </si>
  <si>
    <t>fuel oil calefacción</t>
  </si>
  <si>
    <t>fuel oil intermedio</t>
  </si>
  <si>
    <t>fuel oil pesado</t>
  </si>
  <si>
    <r>
      <t>tep/m</t>
    </r>
    <r>
      <rPr>
        <vertAlign val="superscript"/>
        <sz val="9"/>
        <rFont val="Verdana"/>
        <family val="2"/>
      </rPr>
      <t>3</t>
    </r>
  </si>
  <si>
    <r>
      <t xml:space="preserve">electricidad (equivalente térmico) </t>
    </r>
    <r>
      <rPr>
        <vertAlign val="superscript"/>
        <sz val="9"/>
        <rFont val="Verdana"/>
        <family val="2"/>
      </rPr>
      <t>(2)</t>
    </r>
  </si>
  <si>
    <r>
      <t>tep/km</t>
    </r>
    <r>
      <rPr>
        <vertAlign val="superscript"/>
        <sz val="9"/>
        <rFont val="Verdana"/>
        <family val="2"/>
      </rPr>
      <t>3</t>
    </r>
  </si>
  <si>
    <r>
      <rPr>
        <vertAlign val="superscript"/>
        <sz val="8"/>
        <rFont val="Verdana"/>
        <family val="2"/>
      </rPr>
      <t>(1)</t>
    </r>
    <r>
      <rPr>
        <sz val="8"/>
        <rFont val="Verdana"/>
        <family val="2"/>
      </rPr>
      <t xml:space="preserve"> factor resultante del promedio ponderado por las cantidades de cada tipo</t>
    </r>
  </si>
  <si>
    <r>
      <rPr>
        <vertAlign val="superscript"/>
        <sz val="8"/>
        <rFont val="Verdana"/>
        <family val="2"/>
      </rPr>
      <t>(2)</t>
    </r>
    <r>
      <rPr>
        <sz val="8"/>
        <rFont val="Verdana"/>
        <family val="2"/>
      </rPr>
      <t xml:space="preserve"> ver cuadro de equivalente térmico para la energía hidroeléctrica</t>
    </r>
  </si>
  <si>
    <r>
      <rPr>
        <vertAlign val="superscript"/>
        <sz val="8"/>
        <rFont val="Verdana"/>
        <family val="2"/>
      </rPr>
      <t xml:space="preserve">(3) </t>
    </r>
    <r>
      <rPr>
        <sz val="8"/>
        <rFont val="Verdana"/>
        <family val="2"/>
      </rPr>
      <t>expresado por kg de sólidos secos</t>
    </r>
  </si>
  <si>
    <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: metro cúbico</t>
    </r>
  </si>
  <si>
    <r>
      <t>km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: miles de metros cúbicos</t>
    </r>
  </si>
  <si>
    <t>kWh</t>
  </si>
  <si>
    <t>Tarifa Residencial Simple</t>
  </si>
  <si>
    <t>INSTRUCCIONES</t>
  </si>
  <si>
    <t>Proporcione un nombre breve de la medida. Ejs.: paneles solares para agua caliente sanitaria, cambio de compresor, etc.</t>
  </si>
  <si>
    <t>Transporte</t>
  </si>
  <si>
    <t>Transporte interno</t>
  </si>
  <si>
    <t>Bombeo de Agua</t>
  </si>
  <si>
    <t>Cocción</t>
  </si>
  <si>
    <t>Otros artefactos eléctricos</t>
  </si>
  <si>
    <t>Otros artefactos a combustibles</t>
  </si>
  <si>
    <t>Biodiesel</t>
  </si>
  <si>
    <t>Bioetanol</t>
  </si>
  <si>
    <t>Fuerza Motriz fija</t>
  </si>
  <si>
    <t>FORMULARIO 2 - FICHA TÉCNICA</t>
  </si>
  <si>
    <t>Indique la fecha de inicio de operación de la medida</t>
  </si>
  <si>
    <t>Seleccione la fuente de energía "k" de la lista desplegable</t>
  </si>
  <si>
    <t>Consumo de fuente/s de energía k (unidades físicas/año)</t>
  </si>
  <si>
    <t>Fuente/s de energía (k)</t>
  </si>
  <si>
    <t>Consumo de fuentes de energía k (tep/año)</t>
  </si>
  <si>
    <t>Costo de la energía k ($/año)</t>
  </si>
  <si>
    <t>Lea detenidamente las bases de la convocatoria y las instrucciones que se brindan en cada casillero para consultarlas mientras completa los formularios y planillas de cálculo.</t>
  </si>
  <si>
    <t xml:space="preserve">Escenario de referencia (o línea de base) </t>
  </si>
  <si>
    <t>$/kg</t>
  </si>
  <si>
    <t>Propano Redes</t>
  </si>
  <si>
    <t>Supergas Granel</t>
  </si>
  <si>
    <t>$/l</t>
  </si>
  <si>
    <t>Fuel oil Medio</t>
  </si>
  <si>
    <t>Fuel oil Pesado</t>
  </si>
  <si>
    <t>Butano desodorizado</t>
  </si>
  <si>
    <t>Gas Oil 10S</t>
  </si>
  <si>
    <t>Gas Oil 50S</t>
  </si>
  <si>
    <t>Gasolina Premium 97 30S</t>
  </si>
  <si>
    <t>$/kWh</t>
  </si>
  <si>
    <t>Punta</t>
  </si>
  <si>
    <t>Fuera de punta</t>
  </si>
  <si>
    <t>FORMULARIO 1 - SOLICITUD DE REGISTRO</t>
  </si>
  <si>
    <t>A. DATOS GENERALES</t>
  </si>
  <si>
    <t>Denominación:</t>
  </si>
  <si>
    <t>Dirección</t>
  </si>
  <si>
    <t>Consumo de combustible/s</t>
  </si>
  <si>
    <t>Nombre</t>
  </si>
  <si>
    <t>Puesto</t>
  </si>
  <si>
    <t>Teléfono</t>
  </si>
  <si>
    <t>E-mail</t>
  </si>
  <si>
    <t>Departamento</t>
  </si>
  <si>
    <t>Calle y Nro. de puerta</t>
  </si>
  <si>
    <t>Barrio/Localidad</t>
  </si>
  <si>
    <t>Ciudad</t>
  </si>
  <si>
    <t>Vida útil (años)</t>
  </si>
  <si>
    <t>Ponderadores</t>
  </si>
  <si>
    <t>Descentralización</t>
  </si>
  <si>
    <t>ERNC</t>
  </si>
  <si>
    <t>San José</t>
  </si>
  <si>
    <t>Canelones</t>
  </si>
  <si>
    <t>Florida</t>
  </si>
  <si>
    <t>Paysandú</t>
  </si>
  <si>
    <t>Colonia</t>
  </si>
  <si>
    <t>Salto</t>
  </si>
  <si>
    <t>Tacuarembó</t>
  </si>
  <si>
    <t>Maldonado</t>
  </si>
  <si>
    <t>Cerro Largo</t>
  </si>
  <si>
    <t>Soriano</t>
  </si>
  <si>
    <t>Río Negro</t>
  </si>
  <si>
    <t>Medida</t>
  </si>
  <si>
    <t>Artigas</t>
  </si>
  <si>
    <t>Pymes</t>
  </si>
  <si>
    <t>CATEGORÍAS</t>
  </si>
  <si>
    <t>FACTOR</t>
  </si>
  <si>
    <t>Fuentes renovables no tradicionales</t>
  </si>
  <si>
    <t>Recambio de flota</t>
  </si>
  <si>
    <t>Otros</t>
  </si>
  <si>
    <t>1,3 </t>
  </si>
  <si>
    <t>Micro empresa</t>
  </si>
  <si>
    <t>Pequeña empresa</t>
  </si>
  <si>
    <t>Mediana empresa</t>
  </si>
  <si>
    <t>Protocolo IPMVP</t>
  </si>
  <si>
    <t>Flores</t>
  </si>
  <si>
    <t>Lavalleja</t>
  </si>
  <si>
    <t>Rocha</t>
  </si>
  <si>
    <t>Durazno</t>
  </si>
  <si>
    <t>Rivera</t>
  </si>
  <si>
    <t>Treinta y Tres</t>
  </si>
  <si>
    <t>Geotérmica</t>
  </si>
  <si>
    <t>Minihidráulica</t>
  </si>
  <si>
    <t>Eólica (potencia &lt; 4kW)</t>
  </si>
  <si>
    <t>Fotovoltaica (potencia &lt; 4kW)</t>
  </si>
  <si>
    <t>Fotovoltaica (potencia entre 4kW y 20kW)</t>
  </si>
  <si>
    <t>Eólica (potencia entre 4kW y 20kW)</t>
  </si>
  <si>
    <t>Descent.</t>
  </si>
  <si>
    <t>Seleccione la unidad que corresponda  de la lista desplegable y complete el valor en la celda de la izquierda.</t>
  </si>
  <si>
    <t>Solar térmica (exigida por Ley 18.585)</t>
  </si>
  <si>
    <t>Solar térmica (NO exigida por Ley 18.585)</t>
  </si>
  <si>
    <t>Fotovoltaica (potencia &gt; 20kW)</t>
  </si>
  <si>
    <t>Eólica (potencia &gt; 20kW)</t>
  </si>
  <si>
    <t>USO: TRANSPORTE</t>
  </si>
  <si>
    <t>Seleccione la medida de la lista desplegable</t>
  </si>
  <si>
    <t>Si la vida útil es superior a la vida útil máxima reconocida por el MIEM acorde a la Convocatoria de CEE, adjunte evidencias. Ej: especificaciones, cálculos, etc.</t>
  </si>
  <si>
    <t>litro</t>
  </si>
  <si>
    <t>kg</t>
  </si>
  <si>
    <t>ton</t>
  </si>
  <si>
    <t>m3</t>
  </si>
  <si>
    <t>Tipo de consumidor de energía eléctrica</t>
  </si>
  <si>
    <t>Seleccione el tipo de tarifa que corresponda de la lista desplegable</t>
  </si>
  <si>
    <t>Aserrín</t>
  </si>
  <si>
    <t xml:space="preserve">Chips </t>
  </si>
  <si>
    <t>Residuos forestales</t>
  </si>
  <si>
    <t>Bagazo</t>
  </si>
  <si>
    <t>Cáscara de arroz</t>
  </si>
  <si>
    <t>Cáscara de girasol</t>
  </si>
  <si>
    <t>Casullo de cebada</t>
  </si>
  <si>
    <t>Carbón vegetal</t>
  </si>
  <si>
    <t>Licor negro</t>
  </si>
  <si>
    <t>1 kWh a 100 kWh</t>
  </si>
  <si>
    <t>101 a 600 kWh</t>
  </si>
  <si>
    <t>601 kWh en adelante</t>
  </si>
  <si>
    <t>Tarifa doble horario residencial</t>
  </si>
  <si>
    <t>Con Medida</t>
  </si>
  <si>
    <t>Sin Medida</t>
  </si>
  <si>
    <t>TDS</t>
  </si>
  <si>
    <t>MMEE1</t>
  </si>
  <si>
    <t>MMEE2</t>
  </si>
  <si>
    <t>MMEE3</t>
  </si>
  <si>
    <t>MMEE4</t>
  </si>
  <si>
    <t>MMEE5</t>
  </si>
  <si>
    <t>AT_Mi (tep)</t>
  </si>
  <si>
    <t>AA_Mi,j
(tep/año)</t>
  </si>
  <si>
    <t>Ponderadores (P_in)</t>
  </si>
  <si>
    <t>AA_Mi,j * P_in
(tep/año)</t>
  </si>
  <si>
    <t>Para cada medida de EE, complete una hoja "MMEEx". Si las hojas proporcionadas no son suficientes, cree cuantas copias de esta hoja sean necesarias y modifique su nombre: "MMEEx" (siendo x el número de la medida)</t>
  </si>
  <si>
    <r>
      <t xml:space="preserve">Evidencias
</t>
    </r>
    <r>
      <rPr>
        <i/>
        <sz val="11"/>
        <rFont val="Calibri"/>
        <family val="2"/>
      </rPr>
      <t>(indique el nombre de los documentos correspondientes)</t>
    </r>
  </si>
  <si>
    <t>Inversión ($)</t>
  </si>
  <si>
    <t>Registros de puesta en operación.</t>
  </si>
  <si>
    <t>Por favor utilice los factores de conversión proporcionados en la Hoja "Factores conversión BEN" para convertir el consumo de energía a tep</t>
  </si>
  <si>
    <t>Tarifa de la energía k ($/unidad física)</t>
  </si>
  <si>
    <t>Fecha de inicio de operación (dd/mm/aaaa)</t>
  </si>
  <si>
    <t>Indique la vida útil de la medida. Utilice las vidas útiles proporcionadas por el MIEM.</t>
  </si>
  <si>
    <t>Seleccione el uso principal de energía de la lista desplegable</t>
  </si>
  <si>
    <t>Inversión total ($)</t>
  </si>
  <si>
    <t xml:space="preserve"> </t>
  </si>
  <si>
    <t>IPMVP</t>
  </si>
  <si>
    <t>¿Utilizó el IPMVP?</t>
  </si>
  <si>
    <t>Si</t>
  </si>
  <si>
    <t>No</t>
  </si>
  <si>
    <t>Ahorro Anual de Energía ($/año)</t>
  </si>
  <si>
    <t>Ahorro Anual de Energía (AA_Mi,j) (tep/año)</t>
  </si>
  <si>
    <t xml:space="preserve">Ahorro Total de Energía (ATE) ($) </t>
  </si>
  <si>
    <t>ATE
($)</t>
  </si>
  <si>
    <t>Seleccione el departamento</t>
  </si>
  <si>
    <t>Consumo en el año anterior</t>
  </si>
  <si>
    <t xml:space="preserve">Seleccione la unidad </t>
  </si>
  <si>
    <t>Seleccione el combustible</t>
  </si>
  <si>
    <t>Otros, especifique.</t>
  </si>
  <si>
    <t>Seleccione la unidad y complete el valor en la celda de la izquierda.</t>
  </si>
  <si>
    <t>$/MWh</t>
  </si>
  <si>
    <t>$/litro</t>
  </si>
  <si>
    <t>$/m3</t>
  </si>
  <si>
    <t>$/ton</t>
  </si>
  <si>
    <t>TOTAL</t>
  </si>
  <si>
    <t>B. Escenario de referencia</t>
  </si>
  <si>
    <t>Caracterice este escenario, incluyendo: el/los equipo/s reemplazado/s o que serían instalados bajo un escenario "business as usual" (BAU), potencia, eficiencia, años de uso, etc.</t>
  </si>
  <si>
    <t xml:space="preserve">Los cálculos de la hoja "Cálculo preliminar CEE" son automáticos y sirven como referencia para el cálculo de los CEE. Esta hoja no debe ser modificada.   </t>
  </si>
  <si>
    <t>EQUIPO / MEDIDA</t>
  </si>
  <si>
    <t>VU_máxima</t>
  </si>
  <si>
    <t>Calderas</t>
  </si>
  <si>
    <t>Años</t>
  </si>
  <si>
    <t>Turbinas a vapor</t>
  </si>
  <si>
    <t>Generadores eléctricos enfriados por aire</t>
  </si>
  <si>
    <t>Generadores eléctricos enfriados por hidrógeno o agua</t>
  </si>
  <si>
    <t>Aerogeneradores, paneles solares fotovoltaicos</t>
  </si>
  <si>
    <t>Calentadores, chillers, bombas, ventiladores, compresores, etc. utilizados en sistemas de calefacción, ventilación y aire acondicionado (HVAC)</t>
  </si>
  <si>
    <t>Transformadores</t>
  </si>
  <si>
    <t>Turbinas a gas hasta 50 MW</t>
  </si>
  <si>
    <t>Horas</t>
  </si>
  <si>
    <t>Turbinas a gas de más de 50 MW</t>
  </si>
  <si>
    <t>Turbinas hidroeléctricas</t>
  </si>
  <si>
    <t>Set turbina-generador a diesel/fuel oil/gas</t>
  </si>
  <si>
    <t>Motores (eléctricos, combustión interna, etc.) para fuentes fijas</t>
  </si>
  <si>
    <t>Intercambiadores de calor de proceso (ejs: pasteurizadores, termizadores, etc.)</t>
  </si>
  <si>
    <t>Otros equipos de producción</t>
  </si>
  <si>
    <t>Aislamiento térmico</t>
  </si>
  <si>
    <t>Paneles solares térmicos</t>
  </si>
  <si>
    <t>Grifería de caudal eficiente</t>
  </si>
  <si>
    <t>Variadores de frecuencia en equipos ya operativos, aumento de capacidades de compresores, etc.</t>
  </si>
  <si>
    <t>Remanente del equipo donde se instala</t>
  </si>
  <si>
    <t>Luminarias LED – interiores</t>
  </si>
  <si>
    <t>Luminarias LED – exteriores</t>
  </si>
  <si>
    <t>Lámparas Fluorescentes Compactas (LFC)</t>
  </si>
  <si>
    <t>Lámparas Fluorescentes Lineales (LFL)</t>
  </si>
  <si>
    <t>Mejoras operativas, de gestión, mejores prácticas, culturales, etc. (ej.: manejo de trampas de vapor, promoción uso bicicleta, "cuidado" encendido/apagado y uso de equipos, etc.)</t>
  </si>
  <si>
    <t>Refrigeradores, freezers (tipo comercial y residencial)</t>
  </si>
  <si>
    <t>Aires acondicionados (tipo comercial y residencial)</t>
  </si>
  <si>
    <t>Calentadores de agua eléctricos de acumulación de uso doméstico</t>
  </si>
  <si>
    <t>Servidores informáticos y PCs de escritorio</t>
  </si>
  <si>
    <t>Medidas de eficiencia edilicias (ej.: vidrios dobles, paredes aislantes, etc.)</t>
  </si>
  <si>
    <t>Vehículos de carga (de combustión interna)</t>
  </si>
  <si>
    <t>Taxis y remises (de combustión interna)</t>
  </si>
  <si>
    <t>Ómnibus (de combustión interna)</t>
  </si>
  <si>
    <t>Automóviles livianos  (de combustión interna)</t>
  </si>
  <si>
    <t>Vehículos híbridos</t>
  </si>
  <si>
    <t>Vehículos eléctricos</t>
  </si>
  <si>
    <t>Sustitución de combustibles en flotas vehiculares</t>
  </si>
  <si>
    <t>Vidas útiles máximas</t>
  </si>
  <si>
    <t>Las hojas "Factores conversión BEN", "Tarifas de Referencia", "FE CO2 y PCI" y "VU max" son solamente de referencia.</t>
  </si>
  <si>
    <t>Seleccione</t>
  </si>
  <si>
    <t>Si aplicó el Protocolo IPMVP, adjunte el Plan de M&amp;V y el Informe demostrativo de ahorros. Sino, adjunte evidencias del escenario de referencia.</t>
  </si>
  <si>
    <r>
      <t xml:space="preserve">Complete únicamente las celdas de color gris. </t>
    </r>
    <r>
      <rPr>
        <b/>
        <i/>
        <sz val="11"/>
        <rFont val="Calibri"/>
        <family val="2"/>
      </rPr>
      <t>Los textos en cursiva indican instrucciones/aclaraciones.</t>
    </r>
  </si>
  <si>
    <t>CEE (tep) - SIN TOPES</t>
  </si>
  <si>
    <t>Manejo eficiente</t>
  </si>
  <si>
    <t xml:space="preserve">Indique su consumo de electricidad en el año anterior </t>
  </si>
  <si>
    <r>
      <t>m</t>
    </r>
    <r>
      <rPr>
        <vertAlign val="superscript"/>
        <sz val="9"/>
        <rFont val="Verdana"/>
        <family val="2"/>
      </rPr>
      <t>3</t>
    </r>
  </si>
  <si>
    <r>
      <t>km</t>
    </r>
    <r>
      <rPr>
        <vertAlign val="superscript"/>
        <sz val="9"/>
        <rFont val="Verdana"/>
        <family val="2"/>
      </rPr>
      <t>3</t>
    </r>
  </si>
  <si>
    <t>(equivalente teórico)</t>
  </si>
  <si>
    <t>Nombre del titular del domicilio o representante legal</t>
  </si>
  <si>
    <t>Tarifa de consumo basico residencial</t>
  </si>
  <si>
    <t>KWh</t>
  </si>
  <si>
    <t xml:space="preserve">Consumo de energía eléctrica (KWh/año) </t>
  </si>
  <si>
    <t>B. DATOS DEL TITULAR DEL DOMICILIO O REPRESENTANTE LEGAL</t>
  </si>
  <si>
    <t>Dirección:</t>
  </si>
  <si>
    <t>C. DATOS DEL CERTIFICADOR DE AHORROS DE ENERGÍA</t>
  </si>
  <si>
    <t xml:space="preserve">Uso de energía en el cual incide la medida </t>
  </si>
  <si>
    <t>Uso</t>
  </si>
  <si>
    <t xml:space="preserve">Fuente </t>
  </si>
  <si>
    <t xml:space="preserve">Complete la hoja "Solictud de Registro" con los datos generales del postulante. En caso de presentarse un conjunto organizado de viviendas, completar una Solicitud de Registro por cada vivienda. </t>
  </si>
  <si>
    <t xml:space="preserve">Para ello, cree cuantas copias de la hoja "Solicitud de Registro" sean necesarias y complete las mismas. </t>
  </si>
  <si>
    <t xml:space="preserve">CEE - 2016 </t>
  </si>
  <si>
    <r>
      <t xml:space="preserve">aserrín, chips, res. forestales </t>
    </r>
    <r>
      <rPr>
        <vertAlign val="superscript"/>
        <sz val="9"/>
        <rFont val="Verdana"/>
        <family val="2"/>
      </rPr>
      <t>(1)</t>
    </r>
  </si>
  <si>
    <r>
      <t>licor negro</t>
    </r>
    <r>
      <rPr>
        <vertAlign val="superscript"/>
        <sz val="9"/>
        <rFont val="Verdana"/>
        <family val="2"/>
      </rPr>
      <t xml:space="preserve"> (3)</t>
    </r>
  </si>
  <si>
    <t>CEE - 2016</t>
  </si>
  <si>
    <t>Pliego Tarifario UTE vigente desde el 13/01/2016</t>
  </si>
  <si>
    <t>Tarifa General Simple</t>
  </si>
  <si>
    <t>1 kWh a 1000 kWh</t>
  </si>
  <si>
    <t>más de 1001 kWh</t>
  </si>
  <si>
    <t>Tarifas Triple Horario</t>
  </si>
  <si>
    <t>Valle</t>
  </si>
  <si>
    <t xml:space="preserve">Llano </t>
  </si>
  <si>
    <t>Medianos consumidores</t>
  </si>
  <si>
    <t>MC1</t>
  </si>
  <si>
    <t>MC2</t>
  </si>
  <si>
    <t>MC3</t>
  </si>
  <si>
    <t>Grandes consumidores</t>
  </si>
  <si>
    <t>GC1</t>
  </si>
  <si>
    <t>GC2</t>
  </si>
  <si>
    <t>GC3</t>
  </si>
  <si>
    <t>GC4</t>
  </si>
  <si>
    <t>GC5</t>
  </si>
  <si>
    <t>Tarifa de alumbrado público</t>
  </si>
  <si>
    <t>Potencia lámpara (w)</t>
  </si>
  <si>
    <t>Horario completo ($/lámpara)</t>
  </si>
  <si>
    <t>Tarifa doble horario alumbrado público</t>
  </si>
  <si>
    <t>Precios ANCAP desde el 23/10/2015</t>
  </si>
  <si>
    <t>Gasolina Super 95 30S</t>
  </si>
  <si>
    <t>Propano Industrial</t>
  </si>
  <si>
    <t>CÁLCULO PRELIMINAR CEE</t>
  </si>
  <si>
    <t>TARIFAS DE REFERENCIA</t>
  </si>
  <si>
    <t>Indique el valor</t>
  </si>
  <si>
    <r>
      <rPr>
        <b/>
        <i/>
        <sz val="11"/>
        <rFont val="Calibri"/>
        <family val="2"/>
      </rPr>
      <t>Si el consumo fue calculado, reproduzca los cálculos en las celdas de la columna C.</t>
    </r>
    <r>
      <rPr>
        <i/>
        <sz val="11"/>
        <rFont val="Calibri"/>
        <family val="2"/>
      </rPr>
      <t xml:space="preserve">
Si aplicó el Protocolo IPMVP, adjunte el Plan de M&amp;V y el Informe demostrativo de ahorros. 
Sino, adjunte evidencias del consumo y describa el método de medición y/o estimación de los consumos de energía.  Ej.: datos monitoreados, potencia de los equipos, horas de uso, etc.  </t>
    </r>
  </si>
  <si>
    <t>Seleccione la unidad de la lista desplegable.</t>
  </si>
  <si>
    <t>Seleccione la unidad.</t>
  </si>
  <si>
    <r>
      <rPr>
        <b/>
        <i/>
        <sz val="11"/>
        <rFont val="Calibri"/>
        <family val="2"/>
      </rPr>
      <t>Las unidades físicas deben ser las mismas que las del consumo.</t>
    </r>
    <r>
      <rPr>
        <i/>
        <sz val="11"/>
        <rFont val="Calibri"/>
        <family val="2"/>
      </rPr>
      <t xml:space="preserve">
Utilice los valores indicados en la hoja "Tarifas de referencia". 
Si utiliza otros valores, adjunte evidencias.</t>
    </r>
  </si>
  <si>
    <t>Escenario de medida</t>
  </si>
  <si>
    <t>Caracterice este escenario, incluyendo: el/los equipo/s, potencia, eficiencia, horas de uso, etc.</t>
  </si>
  <si>
    <t>Si aplicó el Protocolo IPMVP, adjunte el Plan de M&amp;V y el Informe demostrativo de ahorros. 
Sino, adjunte evidencias del escenario de la medida.</t>
  </si>
  <si>
    <t>Las unidades físicas deben ser las mismas que las del consumo.</t>
  </si>
  <si>
    <t>Utilice los valores indicados en la hoja "Tarifas de referencia". 
Si utiliza otros valores, adjunte evidencias.</t>
  </si>
  <si>
    <t>Seleccione la unidad de la lista desplegable</t>
  </si>
  <si>
    <t>Consumo de fuente de energía k (tep/año)</t>
  </si>
  <si>
    <t>Consumo de fuente de energía k (unidades físicas/año)</t>
  </si>
  <si>
    <t>Fuente de energía (k)</t>
  </si>
  <si>
    <t>Describa brevemente (5-10 líneas) el/los objetivo/s energéticos específicos de la medida y cuantifíquelos. Ej.: reducir en un 20% el consumo de electricidad para agua caliente sanitaria.   
Si aplica, incluya otros objetivos no necesariamente vinculados a la energía. Ej.: aumento de la productividad, reducción del  consumo de agua, etc.</t>
  </si>
  <si>
    <t>Factura, órden de compra, etc. 
Si la inversión fue realizada en USD, realice la conversión a $ utilizando la tasa de cambio ($/USD) correspondiente a la fecha de la factura.</t>
  </si>
</sst>
</file>

<file path=xl/styles.xml><?xml version="1.0" encoding="utf-8"?>
<styleSheet xmlns="http://schemas.openxmlformats.org/spreadsheetml/2006/main">
  <numFmts count="46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 * #,##0.00_ ;_ * \-#,##0.00_ ;_ * &quot;-&quot;??_ ;_ @_ "/>
    <numFmt numFmtId="174" formatCode="_ * #,##0_ ;_ * \-#,##0_ ;_ * &quot;-&quot;??_ ;_ @_ "/>
    <numFmt numFmtId="175" formatCode="_(* #,##0.000_);_(* \(#,##0.000\);_(* &quot;-&quot;???_);_(@_)"/>
    <numFmt numFmtId="176" formatCode="0.0000"/>
    <numFmt numFmtId="177" formatCode="_ * #,##0.000_ ;_ * \-#,##0.000_ ;_ * &quot;-&quot;??_ ;_ @_ "/>
    <numFmt numFmtId="178" formatCode="_ * #,##0.00000000_ ;_ * \-#,##0.00000000_ ;_ * &quot;-&quot;??_ ;_ @_ "/>
    <numFmt numFmtId="179" formatCode="\$#,##0\ ;\(\$#,##0\)"/>
    <numFmt numFmtId="180" formatCode="_ [$€]\ * #,##0.00_ ;_ [$€]\ * \-#,##0.00_ ;_ [$€]\ * &quot;-&quot;??_ ;_ @_ "/>
    <numFmt numFmtId="181" formatCode="0.0_)"/>
    <numFmt numFmtId="182" formatCode="General_)"/>
    <numFmt numFmtId="183" formatCode="0.000"/>
    <numFmt numFmtId="184" formatCode="_(* #,##0.000_);_(* \(#,##0.000\);_(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380A]dddd\,\ dd&quot; de &quot;mmmm&quot; de &quot;yyyy"/>
    <numFmt numFmtId="190" formatCode="[$-380A]hh:mm:ss\ AM/PM"/>
    <numFmt numFmtId="191" formatCode="_(* #,##0.0_);_(* \(#,##0.0\);_(* &quot;-&quot;??_);_(@_)"/>
    <numFmt numFmtId="192" formatCode="0.0"/>
    <numFmt numFmtId="193" formatCode="#,##0.000000"/>
    <numFmt numFmtId="194" formatCode="0.00000"/>
    <numFmt numFmtId="195" formatCode="0.000000"/>
    <numFmt numFmtId="196" formatCode="0.0000000"/>
    <numFmt numFmtId="197" formatCode="[$USD]\ #,##0"/>
    <numFmt numFmtId="198" formatCode="0.0%"/>
    <numFmt numFmtId="199" formatCode="_(* #,##0_);_(* \(#,##0\);_(* &quot;-&quot;???_);_(@_)"/>
    <numFmt numFmtId="200" formatCode="&quot;$U&quot;\ #,##0"/>
    <numFmt numFmtId="201" formatCode="_-* #,##0.000\ _€_-;\-* #,##0.000\ _€_-;_-* &quot;-&quot;???\ _€_-;_-@_-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b/>
      <sz val="12"/>
      <name val="Verdana"/>
      <family val="2"/>
    </font>
    <font>
      <u val="single"/>
      <sz val="11"/>
      <name val="Verdana"/>
      <family val="2"/>
    </font>
    <font>
      <sz val="12"/>
      <name val="Verdana"/>
      <family val="2"/>
    </font>
    <font>
      <i/>
      <sz val="11"/>
      <name val="Calibri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vertAlign val="superscript"/>
      <sz val="8"/>
      <name val="Verdana"/>
      <family val="2"/>
    </font>
    <font>
      <b/>
      <i/>
      <sz val="11"/>
      <name val="Calibri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7"/>
      <name val="Calibri"/>
      <family val="2"/>
    </font>
    <font>
      <b/>
      <sz val="12"/>
      <name val="Calibri"/>
      <family val="2"/>
    </font>
    <font>
      <b/>
      <sz val="18"/>
      <color indexed="17"/>
      <name val="Calibri"/>
      <family val="2"/>
    </font>
    <font>
      <sz val="12"/>
      <color indexed="8"/>
      <name val="Calibri"/>
      <family val="2"/>
    </font>
    <font>
      <i/>
      <sz val="10"/>
      <color indexed="10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16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9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vertAlign val="superscript"/>
      <sz val="8"/>
      <name val="Calibri"/>
      <family val="2"/>
    </font>
    <font>
      <sz val="12"/>
      <name val="Calibri"/>
      <family val="2"/>
    </font>
    <font>
      <u val="single"/>
      <sz val="10"/>
      <color indexed="8"/>
      <name val="Calibri"/>
      <family val="2"/>
    </font>
    <font>
      <b/>
      <sz val="8"/>
      <color indexed="9"/>
      <name val="Calibri"/>
      <family val="2"/>
    </font>
    <font>
      <i/>
      <sz val="10"/>
      <color indexed="8"/>
      <name val="Calibri"/>
      <family val="2"/>
    </font>
    <font>
      <i/>
      <sz val="10"/>
      <color indexed="23"/>
      <name val="Calibri"/>
      <family val="2"/>
    </font>
    <font>
      <sz val="11"/>
      <color indexed="53"/>
      <name val="Calibri"/>
      <family val="2"/>
    </font>
    <font>
      <b/>
      <i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B050"/>
      <name val="Calibri"/>
      <family val="2"/>
    </font>
    <font>
      <b/>
      <sz val="18"/>
      <color rgb="FF00B050"/>
      <name val="Calibri"/>
      <family val="2"/>
    </font>
    <font>
      <sz val="12"/>
      <color theme="1"/>
      <name val="Calibri"/>
      <family val="2"/>
    </font>
    <font>
      <i/>
      <sz val="10"/>
      <color rgb="FFFF0000"/>
      <name val="Calibri"/>
      <family val="2"/>
    </font>
    <font>
      <sz val="8"/>
      <color theme="1"/>
      <name val="Calibri"/>
      <family val="2"/>
    </font>
    <font>
      <b/>
      <sz val="16"/>
      <color rgb="FF00B05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u val="single"/>
      <sz val="10"/>
      <color theme="1"/>
      <name val="Calibri"/>
      <family val="2"/>
    </font>
    <font>
      <b/>
      <sz val="8"/>
      <color theme="0"/>
      <name val="Calibri"/>
      <family val="2"/>
    </font>
    <font>
      <i/>
      <sz val="10"/>
      <color theme="1"/>
      <name val="Calibri"/>
      <family val="2"/>
    </font>
    <font>
      <i/>
      <sz val="10"/>
      <color rgb="FF808080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6A6A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2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2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1" fillId="0" borderId="8" applyNumberFormat="0" applyFill="0" applyAlignment="0" applyProtection="0"/>
    <xf numFmtId="0" fontId="83" fillId="0" borderId="9" applyNumberFormat="0" applyFill="0" applyAlignment="0" applyProtection="0"/>
    <xf numFmtId="0" fontId="2" fillId="0" borderId="10" applyNumberFormat="0" applyFont="0" applyFill="0" applyAlignment="0" applyProtection="0"/>
    <xf numFmtId="0" fontId="2" fillId="0" borderId="10" applyNumberFormat="0" applyFont="0" applyFill="0" applyAlignment="0" applyProtection="0"/>
    <xf numFmtId="0" fontId="2" fillId="0" borderId="10" applyNumberFormat="0" applyFont="0" applyFill="0" applyAlignment="0" applyProtection="0"/>
  </cellStyleXfs>
  <cellXfs count="30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3" fillId="3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8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84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7" fillId="33" borderId="0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/>
      <protection/>
    </xf>
    <xf numFmtId="0" fontId="86" fillId="0" borderId="0" xfId="0" applyFont="1" applyAlignment="1">
      <alignment/>
    </xf>
    <xf numFmtId="182" fontId="9" fillId="0" borderId="0" xfId="77" applyFont="1" applyFill="1" applyAlignment="1">
      <alignment vertical="center"/>
      <protection/>
    </xf>
    <xf numFmtId="0" fontId="87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 wrapText="1"/>
    </xf>
    <xf numFmtId="182" fontId="7" fillId="0" borderId="0" xfId="77" applyFont="1" applyFill="1" applyAlignment="1">
      <alignment vertical="center"/>
      <protection/>
    </xf>
    <xf numFmtId="0" fontId="41" fillId="33" borderId="14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 applyProtection="1">
      <alignment horizontal="left" vertical="center" wrapText="1"/>
      <protection locked="0"/>
    </xf>
    <xf numFmtId="2" fontId="10" fillId="34" borderId="16" xfId="0" applyNumberFormat="1" applyFont="1" applyFill="1" applyBorder="1" applyAlignment="1" applyProtection="1">
      <alignment horizontal="right" vertical="center" wrapText="1"/>
      <protection locked="0"/>
    </xf>
    <xf numFmtId="182" fontId="9" fillId="0" borderId="0" xfId="77" applyFont="1" applyFill="1" applyBorder="1" applyAlignment="1">
      <alignment vertical="center"/>
      <protection/>
    </xf>
    <xf numFmtId="0" fontId="10" fillId="34" borderId="17" xfId="0" applyFont="1" applyFill="1" applyBorder="1" applyAlignment="1" applyProtection="1">
      <alignment horizontal="left" vertical="center" wrapText="1"/>
      <protection locked="0"/>
    </xf>
    <xf numFmtId="182" fontId="11" fillId="0" borderId="0" xfId="77" applyFont="1" applyFill="1" applyBorder="1" applyAlignment="1">
      <alignment vertical="center"/>
      <protection/>
    </xf>
    <xf numFmtId="182" fontId="11" fillId="0" borderId="0" xfId="77" applyFont="1" applyFill="1" applyBorder="1" applyAlignment="1" applyProtection="1" quotePrefix="1">
      <alignment horizontal="left" vertical="center"/>
      <protection/>
    </xf>
    <xf numFmtId="182" fontId="11" fillId="0" borderId="0" xfId="77" applyFont="1" applyFill="1" applyBorder="1" applyAlignment="1" applyProtection="1">
      <alignment horizontal="center" vertical="center"/>
      <protection/>
    </xf>
    <xf numFmtId="176" fontId="11" fillId="0" borderId="0" xfId="77" applyNumberFormat="1" applyFont="1" applyFill="1" applyBorder="1" applyAlignment="1">
      <alignment horizontal="center" vertical="center"/>
      <protection/>
    </xf>
    <xf numFmtId="0" fontId="8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86" fillId="33" borderId="0" xfId="0" applyFont="1" applyFill="1" applyBorder="1" applyAlignment="1" applyProtection="1">
      <alignment/>
      <protection/>
    </xf>
    <xf numFmtId="182" fontId="11" fillId="0" borderId="0" xfId="77" applyFont="1" applyFill="1" applyBorder="1" applyAlignment="1" applyProtection="1">
      <alignment horizontal="left" vertical="center"/>
      <protection/>
    </xf>
    <xf numFmtId="182" fontId="11" fillId="0" borderId="0" xfId="77" applyFont="1" applyFill="1" applyBorder="1" applyAlignment="1" applyProtection="1">
      <alignment horizontal="left" vertical="center" indent="1"/>
      <protection/>
    </xf>
    <xf numFmtId="182" fontId="12" fillId="0" borderId="18" xfId="77" applyFont="1" applyFill="1" applyBorder="1" applyAlignment="1" applyProtection="1">
      <alignment horizontal="center" vertical="center"/>
      <protection/>
    </xf>
    <xf numFmtId="182" fontId="12" fillId="0" borderId="18" xfId="77" applyFont="1" applyFill="1" applyBorder="1" applyAlignment="1">
      <alignment horizontal="center" vertical="center"/>
      <protection/>
    </xf>
    <xf numFmtId="181" fontId="13" fillId="0" borderId="18" xfId="77" applyNumberFormat="1" applyFont="1" applyFill="1" applyBorder="1" applyAlignment="1">
      <alignment horizontal="center" vertical="center"/>
      <protection/>
    </xf>
    <xf numFmtId="176" fontId="13" fillId="0" borderId="18" xfId="77" applyNumberFormat="1" applyFont="1" applyFill="1" applyBorder="1" applyAlignment="1">
      <alignment horizontal="center" vertical="center"/>
      <protection/>
    </xf>
    <xf numFmtId="182" fontId="13" fillId="0" borderId="18" xfId="77" applyFont="1" applyFill="1" applyBorder="1" applyAlignment="1" applyProtection="1">
      <alignment horizontal="center" vertical="center"/>
      <protection/>
    </xf>
    <xf numFmtId="182" fontId="13" fillId="0" borderId="18" xfId="77" applyFont="1" applyFill="1" applyBorder="1" applyAlignment="1" applyProtection="1">
      <alignment horizontal="left" vertical="center"/>
      <protection/>
    </xf>
    <xf numFmtId="0" fontId="89" fillId="33" borderId="0" xfId="0" applyFont="1" applyFill="1" applyBorder="1" applyAlignment="1" applyProtection="1">
      <alignment/>
      <protection/>
    </xf>
    <xf numFmtId="0" fontId="84" fillId="33" borderId="0" xfId="0" applyFont="1" applyFill="1" applyAlignment="1" applyProtection="1">
      <alignment/>
      <protection/>
    </xf>
    <xf numFmtId="0" fontId="86" fillId="33" borderId="0" xfId="0" applyFont="1" applyFill="1" applyAlignment="1">
      <alignment vertical="center"/>
    </xf>
    <xf numFmtId="0" fontId="86" fillId="33" borderId="0" xfId="0" applyFont="1" applyFill="1" applyAlignment="1">
      <alignment/>
    </xf>
    <xf numFmtId="0" fontId="10" fillId="33" borderId="19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41" fillId="0" borderId="20" xfId="0" applyFont="1" applyBorder="1" applyAlignment="1">
      <alignment vertical="center" wrapText="1"/>
    </xf>
    <xf numFmtId="0" fontId="0" fillId="0" borderId="2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0" fontId="86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18" xfId="0" applyFont="1" applyFill="1" applyBorder="1" applyAlignment="1">
      <alignment horizontal="center"/>
    </xf>
    <xf numFmtId="0" fontId="45" fillId="0" borderId="18" xfId="0" applyFont="1" applyFill="1" applyBorder="1" applyAlignment="1">
      <alignment/>
    </xf>
    <xf numFmtId="0" fontId="90" fillId="35" borderId="18" xfId="0" applyFont="1" applyFill="1" applyBorder="1" applyAlignment="1">
      <alignment/>
    </xf>
    <xf numFmtId="2" fontId="45" fillId="0" borderId="18" xfId="0" applyNumberFormat="1" applyFont="1" applyFill="1" applyBorder="1" applyAlignment="1">
      <alignment horizontal="center"/>
    </xf>
    <xf numFmtId="0" fontId="90" fillId="0" borderId="18" xfId="0" applyFont="1" applyFill="1" applyBorder="1" applyAlignment="1">
      <alignment horizontal="center"/>
    </xf>
    <xf numFmtId="0" fontId="91" fillId="35" borderId="18" xfId="0" applyFont="1" applyFill="1" applyBorder="1" applyAlignment="1">
      <alignment horizontal="center"/>
    </xf>
    <xf numFmtId="0" fontId="45" fillId="35" borderId="18" xfId="0" applyFont="1" applyFill="1" applyBorder="1" applyAlignment="1">
      <alignment/>
    </xf>
    <xf numFmtId="0" fontId="92" fillId="36" borderId="0" xfId="0" applyFont="1" applyFill="1" applyAlignment="1">
      <alignment/>
    </xf>
    <xf numFmtId="0" fontId="93" fillId="36" borderId="0" xfId="0" applyFont="1" applyFill="1" applyAlignment="1">
      <alignment/>
    </xf>
    <xf numFmtId="0" fontId="91" fillId="0" borderId="0" xfId="0" applyFont="1" applyFill="1" applyAlignment="1">
      <alignment/>
    </xf>
    <xf numFmtId="0" fontId="91" fillId="0" borderId="18" xfId="0" applyFont="1" applyFill="1" applyBorder="1" applyAlignment="1">
      <alignment horizontal="center"/>
    </xf>
    <xf numFmtId="0" fontId="91" fillId="35" borderId="18" xfId="0" applyFont="1" applyFill="1" applyBorder="1" applyAlignment="1">
      <alignment/>
    </xf>
    <xf numFmtId="0" fontId="90" fillId="0" borderId="0" xfId="0" applyFont="1" applyFill="1" applyAlignment="1">
      <alignment horizontal="center"/>
    </xf>
    <xf numFmtId="0" fontId="90" fillId="0" borderId="18" xfId="0" applyFont="1" applyFill="1" applyBorder="1" applyAlignment="1">
      <alignment/>
    </xf>
    <xf numFmtId="0" fontId="91" fillId="0" borderId="0" xfId="0" applyFont="1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3" fillId="0" borderId="0" xfId="78" applyFont="1" applyFill="1">
      <alignment/>
      <protection/>
    </xf>
    <xf numFmtId="0" fontId="84" fillId="0" borderId="0" xfId="0" applyFont="1" applyFill="1" applyAlignment="1">
      <alignment/>
    </xf>
    <xf numFmtId="0" fontId="90" fillId="0" borderId="22" xfId="0" applyFont="1" applyBorder="1" applyAlignment="1">
      <alignment horizontal="center" vertical="center" wrapText="1"/>
    </xf>
    <xf numFmtId="0" fontId="91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90" fillId="33" borderId="0" xfId="0" applyFont="1" applyFill="1" applyBorder="1" applyAlignment="1">
      <alignment horizontal="center" vertical="center" wrapText="1"/>
    </xf>
    <xf numFmtId="0" fontId="91" fillId="33" borderId="0" xfId="0" applyFont="1" applyFill="1" applyBorder="1" applyAlignment="1">
      <alignment horizontal="left" vertical="center" wrapText="1"/>
    </xf>
    <xf numFmtId="0" fontId="90" fillId="33" borderId="0" xfId="0" applyFont="1" applyFill="1" applyBorder="1" applyAlignment="1">
      <alignment vertical="center" wrapText="1"/>
    </xf>
    <xf numFmtId="0" fontId="93" fillId="33" borderId="0" xfId="0" applyFont="1" applyFill="1" applyBorder="1" applyAlignment="1">
      <alignment horizontal="left" vertical="center" wrapText="1"/>
    </xf>
    <xf numFmtId="0" fontId="91" fillId="33" borderId="0" xfId="0" applyFont="1" applyFill="1" applyBorder="1" applyAlignment="1">
      <alignment horizontal="left" vertical="center"/>
    </xf>
    <xf numFmtId="0" fontId="90" fillId="33" borderId="23" xfId="0" applyFont="1" applyFill="1" applyBorder="1" applyAlignment="1">
      <alignment vertical="center" wrapText="1"/>
    </xf>
    <xf numFmtId="0" fontId="91" fillId="33" borderId="24" xfId="0" applyFont="1" applyFill="1" applyBorder="1" applyAlignment="1">
      <alignment horizontal="left" vertical="center"/>
    </xf>
    <xf numFmtId="0" fontId="91" fillId="33" borderId="24" xfId="0" applyFont="1" applyFill="1" applyBorder="1" applyAlignment="1">
      <alignment horizontal="left" vertical="center" wrapText="1"/>
    </xf>
    <xf numFmtId="0" fontId="91" fillId="33" borderId="23" xfId="0" applyFont="1" applyFill="1" applyBorder="1" applyAlignment="1">
      <alignment horizontal="left" vertical="center" wrapText="1"/>
    </xf>
    <xf numFmtId="0" fontId="49" fillId="33" borderId="18" xfId="72" applyFont="1" applyFill="1" applyBorder="1" applyAlignment="1">
      <alignment horizontal="left" vertical="center"/>
      <protection/>
    </xf>
    <xf numFmtId="1" fontId="49" fillId="33" borderId="18" xfId="72" applyNumberFormat="1" applyFont="1" applyFill="1" applyBorder="1" applyAlignment="1">
      <alignment horizontal="center" vertical="center"/>
      <protection/>
    </xf>
    <xf numFmtId="0" fontId="49" fillId="33" borderId="18" xfId="72" applyFont="1" applyFill="1" applyBorder="1" applyAlignment="1">
      <alignment horizontal="center" vertical="center"/>
      <protection/>
    </xf>
    <xf numFmtId="0" fontId="0" fillId="33" borderId="0" xfId="72" applyFill="1">
      <alignment/>
      <protection/>
    </xf>
    <xf numFmtId="0" fontId="0" fillId="33" borderId="0" xfId="72" applyFont="1" applyFill="1">
      <alignment/>
      <protection/>
    </xf>
    <xf numFmtId="0" fontId="49" fillId="33" borderId="0" xfId="72" applyFont="1" applyFill="1" applyAlignment="1">
      <alignment horizontal="left" vertical="center"/>
      <protection/>
    </xf>
    <xf numFmtId="0" fontId="50" fillId="33" borderId="0" xfId="72" applyFont="1" applyFill="1" applyAlignment="1">
      <alignment horizontal="left" vertical="center"/>
      <protection/>
    </xf>
    <xf numFmtId="0" fontId="83" fillId="33" borderId="0" xfId="72" applyFont="1" applyFill="1" applyAlignment="1">
      <alignment horizontal="center" vertical="center" wrapText="1"/>
      <protection/>
    </xf>
    <xf numFmtId="0" fontId="88" fillId="33" borderId="18" xfId="72" applyFont="1" applyFill="1" applyBorder="1" applyAlignment="1">
      <alignment horizontal="center"/>
      <protection/>
    </xf>
    <xf numFmtId="0" fontId="94" fillId="36" borderId="25" xfId="0" applyFont="1" applyFill="1" applyBorder="1" applyAlignment="1">
      <alignment horizontal="center" vertical="center"/>
    </xf>
    <xf numFmtId="0" fontId="94" fillId="36" borderId="26" xfId="0" applyFont="1" applyFill="1" applyBorder="1" applyAlignment="1">
      <alignment horizontal="center" vertical="center" wrapText="1"/>
    </xf>
    <xf numFmtId="0" fontId="91" fillId="37" borderId="27" xfId="0" applyFont="1" applyFill="1" applyBorder="1" applyAlignment="1">
      <alignment vertical="center"/>
    </xf>
    <xf numFmtId="0" fontId="0" fillId="37" borderId="22" xfId="0" applyFill="1" applyBorder="1" applyAlignment="1">
      <alignment vertical="center" wrapText="1"/>
    </xf>
    <xf numFmtId="0" fontId="90" fillId="0" borderId="27" xfId="0" applyFont="1" applyBorder="1" applyAlignment="1">
      <alignment horizontal="justify" vertical="center" wrapText="1"/>
    </xf>
    <xf numFmtId="0" fontId="90" fillId="0" borderId="27" xfId="0" applyFont="1" applyBorder="1" applyAlignment="1">
      <alignment vertical="center" wrapText="1"/>
    </xf>
    <xf numFmtId="0" fontId="91" fillId="37" borderId="27" xfId="0" applyFont="1" applyFill="1" applyBorder="1" applyAlignment="1">
      <alignment vertical="center" wrapText="1"/>
    </xf>
    <xf numFmtId="0" fontId="90" fillId="37" borderId="22" xfId="0" applyFont="1" applyFill="1" applyBorder="1" applyAlignment="1">
      <alignment horizontal="center" vertical="center" wrapText="1"/>
    </xf>
    <xf numFmtId="0" fontId="95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96" fillId="0" borderId="18" xfId="0" applyFont="1" applyBorder="1" applyAlignment="1">
      <alignment horizontal="center" vertical="center"/>
    </xf>
    <xf numFmtId="0" fontId="96" fillId="33" borderId="18" xfId="0" applyFont="1" applyFill="1" applyBorder="1" applyAlignment="1">
      <alignment horizontal="center" vertical="center" wrapText="1"/>
    </xf>
    <xf numFmtId="0" fontId="97" fillId="33" borderId="18" xfId="0" applyFont="1" applyFill="1" applyBorder="1" applyAlignment="1">
      <alignment vertical="top" wrapText="1"/>
    </xf>
    <xf numFmtId="0" fontId="55" fillId="0" borderId="18" xfId="0" applyFont="1" applyFill="1" applyBorder="1" applyAlignment="1">
      <alignment vertical="top" wrapText="1"/>
    </xf>
    <xf numFmtId="0" fontId="96" fillId="35" borderId="18" xfId="0" applyFont="1" applyFill="1" applyBorder="1" applyAlignment="1">
      <alignment horizontal="center" vertical="center" wrapText="1"/>
    </xf>
    <xf numFmtId="0" fontId="88" fillId="35" borderId="18" xfId="0" applyFont="1" applyFill="1" applyBorder="1" applyAlignment="1">
      <alignment horizontal="left" vertical="top" wrapText="1"/>
    </xf>
    <xf numFmtId="0" fontId="97" fillId="35" borderId="18" xfId="0" applyFont="1" applyFill="1" applyBorder="1" applyAlignment="1">
      <alignment horizontal="left" vertical="top" wrapText="1"/>
    </xf>
    <xf numFmtId="0" fontId="88" fillId="33" borderId="18" xfId="0" applyFont="1" applyFill="1" applyBorder="1" applyAlignment="1">
      <alignment vertical="top"/>
    </xf>
    <xf numFmtId="0" fontId="88" fillId="35" borderId="18" xfId="0" applyFont="1" applyFill="1" applyBorder="1" applyAlignment="1">
      <alignment vertical="top" wrapText="1"/>
    </xf>
    <xf numFmtId="0" fontId="88" fillId="0" borderId="18" xfId="0" applyFont="1" applyBorder="1" applyAlignment="1">
      <alignment vertical="top"/>
    </xf>
    <xf numFmtId="0" fontId="49" fillId="35" borderId="18" xfId="0" applyFont="1" applyFill="1" applyBorder="1" applyAlignment="1">
      <alignment horizontal="left" vertical="top" wrapText="1"/>
    </xf>
    <xf numFmtId="0" fontId="88" fillId="35" borderId="18" xfId="0" applyFont="1" applyFill="1" applyBorder="1" applyAlignment="1">
      <alignment horizontal="left" vertical="top"/>
    </xf>
    <xf numFmtId="0" fontId="88" fillId="0" borderId="18" xfId="0" applyFont="1" applyBorder="1" applyAlignment="1">
      <alignment horizontal="left" vertical="top"/>
    </xf>
    <xf numFmtId="0" fontId="49" fillId="0" borderId="18" xfId="0" applyFont="1" applyFill="1" applyBorder="1" applyAlignment="1">
      <alignment horizontal="left" vertical="top" wrapText="1"/>
    </xf>
    <xf numFmtId="0" fontId="88" fillId="0" borderId="18" xfId="0" applyFont="1" applyFill="1" applyBorder="1" applyAlignment="1">
      <alignment horizontal="left" vertical="top"/>
    </xf>
    <xf numFmtId="0" fontId="91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182" fontId="7" fillId="33" borderId="0" xfId="77" applyFont="1" applyFill="1" applyBorder="1" applyAlignment="1" applyProtection="1">
      <alignment horizontal="left"/>
      <protection/>
    </xf>
    <xf numFmtId="182" fontId="8" fillId="33" borderId="0" xfId="77" applyFont="1" applyFill="1" applyBorder="1" applyAlignment="1" applyProtection="1">
      <alignment horizontal="center"/>
      <protection/>
    </xf>
    <xf numFmtId="182" fontId="9" fillId="33" borderId="0" xfId="77" applyFont="1" applyFill="1" applyBorder="1" applyAlignment="1">
      <alignment vertical="center"/>
      <protection/>
    </xf>
    <xf numFmtId="182" fontId="9" fillId="33" borderId="0" xfId="77" applyFont="1" applyFill="1" applyAlignment="1">
      <alignment vertical="center"/>
      <protection/>
    </xf>
    <xf numFmtId="182" fontId="50" fillId="33" borderId="0" xfId="77" applyFont="1" applyFill="1" applyBorder="1" applyAlignment="1" applyProtection="1">
      <alignment horizontal="center" vertical="center"/>
      <protection/>
    </xf>
    <xf numFmtId="182" fontId="50" fillId="33" borderId="0" xfId="77" applyFont="1" applyFill="1" applyBorder="1" applyAlignment="1">
      <alignment horizontal="center" vertical="center"/>
      <protection/>
    </xf>
    <xf numFmtId="182" fontId="7" fillId="33" borderId="0" xfId="77" applyFont="1" applyFill="1" applyAlignment="1">
      <alignment vertical="center"/>
      <protection/>
    </xf>
    <xf numFmtId="181" fontId="49" fillId="33" borderId="0" xfId="77" applyNumberFormat="1" applyFont="1" applyFill="1" applyBorder="1" applyAlignment="1">
      <alignment vertical="center"/>
      <protection/>
    </xf>
    <xf numFmtId="181" fontId="49" fillId="33" borderId="0" xfId="77" applyNumberFormat="1" applyFont="1" applyFill="1" applyBorder="1" applyAlignment="1">
      <alignment horizontal="center" vertical="center"/>
      <protection/>
    </xf>
    <xf numFmtId="176" fontId="49" fillId="33" borderId="0" xfId="77" applyNumberFormat="1" applyFont="1" applyFill="1" applyBorder="1" applyAlignment="1">
      <alignment horizontal="center" vertical="center"/>
      <protection/>
    </xf>
    <xf numFmtId="182" fontId="49" fillId="33" borderId="0" xfId="77" applyFont="1" applyFill="1" applyBorder="1" applyAlignment="1" applyProtection="1">
      <alignment horizontal="center" vertical="center"/>
      <protection/>
    </xf>
    <xf numFmtId="182" fontId="49" fillId="33" borderId="0" xfId="77" applyFont="1" applyFill="1" applyBorder="1" applyAlignment="1" applyProtection="1">
      <alignment horizontal="left" vertical="center"/>
      <protection/>
    </xf>
    <xf numFmtId="176" fontId="56" fillId="33" borderId="0" xfId="77" applyNumberFormat="1" applyFont="1" applyFill="1" applyBorder="1" applyAlignment="1" quotePrefix="1">
      <alignment horizontal="center" vertical="center"/>
      <protection/>
    </xf>
    <xf numFmtId="182" fontId="57" fillId="33" borderId="0" xfId="77" applyFont="1" applyFill="1" applyBorder="1" applyAlignment="1" applyProtection="1">
      <alignment horizontal="center" vertical="center"/>
      <protection/>
    </xf>
    <xf numFmtId="176" fontId="57" fillId="33" borderId="0" xfId="77" applyNumberFormat="1" applyFont="1" applyFill="1" applyBorder="1" applyAlignment="1">
      <alignment horizontal="center" vertical="center"/>
      <protection/>
    </xf>
    <xf numFmtId="0" fontId="88" fillId="33" borderId="0" xfId="0" applyFont="1" applyFill="1" applyBorder="1" applyAlignment="1">
      <alignment/>
    </xf>
    <xf numFmtId="0" fontId="88" fillId="33" borderId="0" xfId="0" applyFont="1" applyFill="1" applyBorder="1" applyAlignment="1">
      <alignment wrapText="1"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49" fillId="35" borderId="18" xfId="0" applyFont="1" applyFill="1" applyBorder="1" applyAlignment="1">
      <alignment horizontal="left" vertical="top"/>
    </xf>
    <xf numFmtId="0" fontId="97" fillId="33" borderId="0" xfId="0" applyFont="1" applyFill="1" applyBorder="1" applyAlignment="1">
      <alignment vertical="top"/>
    </xf>
    <xf numFmtId="0" fontId="88" fillId="33" borderId="0" xfId="0" applyFont="1" applyFill="1" applyBorder="1" applyAlignment="1">
      <alignment horizontal="left" vertical="top"/>
    </xf>
    <xf numFmtId="0" fontId="90" fillId="0" borderId="0" xfId="0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 vertical="center" wrapText="1"/>
    </xf>
    <xf numFmtId="181" fontId="49" fillId="33" borderId="0" xfId="77" applyNumberFormat="1" applyFont="1" applyFill="1" applyBorder="1" applyAlignment="1">
      <alignment vertical="center"/>
      <protection/>
    </xf>
    <xf numFmtId="0" fontId="99" fillId="36" borderId="15" xfId="72" applyFont="1" applyFill="1" applyBorder="1" applyAlignment="1">
      <alignment horizontal="center" vertical="center" wrapText="1"/>
      <protection/>
    </xf>
    <xf numFmtId="181" fontId="49" fillId="33" borderId="0" xfId="77" applyNumberFormat="1" applyFont="1" applyFill="1" applyBorder="1" applyAlignment="1">
      <alignment vertical="center"/>
      <protection/>
    </xf>
    <xf numFmtId="0" fontId="90" fillId="33" borderId="24" xfId="0" applyFont="1" applyFill="1" applyBorder="1" applyAlignment="1">
      <alignment vertical="center" wrapText="1"/>
    </xf>
    <xf numFmtId="0" fontId="96" fillId="33" borderId="0" xfId="0" applyFont="1" applyFill="1" applyBorder="1" applyAlignment="1">
      <alignment horizontal="left" vertical="top"/>
    </xf>
    <xf numFmtId="0" fontId="100" fillId="0" borderId="0" xfId="0" applyFont="1" applyBorder="1" applyAlignment="1">
      <alignment vertical="center"/>
    </xf>
    <xf numFmtId="0" fontId="91" fillId="33" borderId="0" xfId="0" applyFont="1" applyFill="1" applyBorder="1" applyAlignment="1">
      <alignment vertical="center"/>
    </xf>
    <xf numFmtId="0" fontId="41" fillId="33" borderId="0" xfId="0" applyFont="1" applyFill="1" applyBorder="1" applyAlignment="1" applyProtection="1">
      <alignment/>
      <protection/>
    </xf>
    <xf numFmtId="0" fontId="10" fillId="33" borderId="16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3" fontId="50" fillId="33" borderId="18" xfId="65" applyNumberFormat="1" applyFont="1" applyFill="1" applyBorder="1" applyAlignment="1">
      <alignment horizontal="center" vertical="center"/>
    </xf>
    <xf numFmtId="0" fontId="0" fillId="33" borderId="0" xfId="72" applyFont="1" applyFill="1" applyAlignment="1">
      <alignment horizontal="center" vertical="center" wrapText="1"/>
      <protection/>
    </xf>
    <xf numFmtId="0" fontId="83" fillId="33" borderId="0" xfId="0" applyFont="1" applyFill="1" applyAlignment="1">
      <alignment horizontal="left"/>
    </xf>
    <xf numFmtId="3" fontId="49" fillId="33" borderId="18" xfId="72" applyNumberFormat="1" applyFont="1" applyFill="1" applyBorder="1" applyAlignment="1">
      <alignment horizontal="center" vertical="center"/>
      <protection/>
    </xf>
    <xf numFmtId="0" fontId="41" fillId="33" borderId="28" xfId="0" applyFont="1" applyFill="1" applyBorder="1" applyAlignment="1">
      <alignment horizontal="left" vertical="center" wrapText="1"/>
    </xf>
    <xf numFmtId="0" fontId="41" fillId="33" borderId="29" xfId="0" applyFont="1" applyFill="1" applyBorder="1" applyAlignment="1">
      <alignment horizontal="left" vertical="center" wrapText="1"/>
    </xf>
    <xf numFmtId="181" fontId="49" fillId="33" borderId="0" xfId="77" applyNumberFormat="1" applyFont="1" applyFill="1" applyBorder="1" applyAlignment="1">
      <alignment vertical="center"/>
      <protection/>
    </xf>
    <xf numFmtId="0" fontId="99" fillId="36" borderId="15" xfId="72" applyFont="1" applyFill="1" applyBorder="1" applyAlignment="1">
      <alignment horizontal="center" vertical="center" wrapText="1"/>
      <protection/>
    </xf>
    <xf numFmtId="0" fontId="96" fillId="33" borderId="30" xfId="72" applyFont="1" applyFill="1" applyBorder="1" applyAlignment="1">
      <alignment horizontal="center" vertical="center"/>
      <protection/>
    </xf>
    <xf numFmtId="10" fontId="0" fillId="33" borderId="25" xfId="72" applyNumberFormat="1" applyFill="1" applyBorder="1" applyAlignment="1">
      <alignment horizontal="center" vertical="center"/>
      <protection/>
    </xf>
    <xf numFmtId="0" fontId="101" fillId="33" borderId="0" xfId="0" applyFont="1" applyFill="1" applyBorder="1" applyAlignment="1">
      <alignment vertical="center" wrapText="1"/>
    </xf>
    <xf numFmtId="0" fontId="10" fillId="33" borderId="31" xfId="0" applyFont="1" applyFill="1" applyBorder="1" applyAlignment="1">
      <alignment horizontal="left" vertical="center" wrapText="1"/>
    </xf>
    <xf numFmtId="0" fontId="10" fillId="33" borderId="32" xfId="0" applyFont="1" applyFill="1" applyBorder="1" applyAlignment="1">
      <alignment horizontal="left" vertical="center" wrapText="1"/>
    </xf>
    <xf numFmtId="0" fontId="99" fillId="36" borderId="15" xfId="0" applyFont="1" applyFill="1" applyBorder="1" applyAlignment="1">
      <alignment horizontal="center" vertical="center" wrapText="1"/>
    </xf>
    <xf numFmtId="0" fontId="91" fillId="33" borderId="0" xfId="0" applyFont="1" applyFill="1" applyBorder="1" applyAlignment="1">
      <alignment horizontal="left" vertical="center" wrapText="1"/>
    </xf>
    <xf numFmtId="0" fontId="96" fillId="33" borderId="0" xfId="0" applyFont="1" applyFill="1" applyBorder="1" applyAlignment="1">
      <alignment horizontal="center" vertical="center" wrapText="1"/>
    </xf>
    <xf numFmtId="0" fontId="101" fillId="35" borderId="0" xfId="0" applyFont="1" applyFill="1" applyBorder="1" applyAlignment="1">
      <alignment vertical="center" wrapText="1"/>
    </xf>
    <xf numFmtId="0" fontId="101" fillId="35" borderId="0" xfId="0" applyFont="1" applyFill="1" applyBorder="1" applyAlignment="1">
      <alignment vertical="center"/>
    </xf>
    <xf numFmtId="0" fontId="97" fillId="33" borderId="18" xfId="0" applyFont="1" applyFill="1" applyBorder="1" applyAlignment="1">
      <alignment vertical="top"/>
    </xf>
    <xf numFmtId="0" fontId="97" fillId="33" borderId="0" xfId="0" applyFont="1" applyFill="1" applyBorder="1" applyAlignment="1">
      <alignment vertical="top" wrapText="1"/>
    </xf>
    <xf numFmtId="0" fontId="88" fillId="33" borderId="0" xfId="0" applyFont="1" applyFill="1" applyBorder="1" applyAlignment="1">
      <alignment vertical="top"/>
    </xf>
    <xf numFmtId="0" fontId="10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10" fillId="33" borderId="13" xfId="0" applyFont="1" applyFill="1" applyBorder="1" applyAlignment="1">
      <alignment horizontal="left" vertical="center" wrapText="1"/>
    </xf>
    <xf numFmtId="0" fontId="10" fillId="33" borderId="32" xfId="0" applyFont="1" applyFill="1" applyBorder="1" applyAlignment="1">
      <alignment horizontal="left" vertical="center" wrapText="1"/>
    </xf>
    <xf numFmtId="0" fontId="41" fillId="33" borderId="28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10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94" fillId="36" borderId="25" xfId="0" applyFont="1" applyFill="1" applyBorder="1" applyAlignment="1">
      <alignment horizontal="center" vertical="center" wrapText="1"/>
    </xf>
    <xf numFmtId="3" fontId="90" fillId="0" borderId="22" xfId="0" applyNumberFormat="1" applyFont="1" applyBorder="1" applyAlignment="1">
      <alignment horizontal="center" vertical="center" wrapText="1"/>
    </xf>
    <xf numFmtId="0" fontId="89" fillId="33" borderId="0" xfId="0" applyFont="1" applyFill="1" applyBorder="1" applyAlignment="1" applyProtection="1">
      <alignment vertical="center"/>
      <protection/>
    </xf>
    <xf numFmtId="3" fontId="83" fillId="33" borderId="0" xfId="0" applyNumberFormat="1" applyFont="1" applyFill="1" applyBorder="1" applyAlignment="1">
      <alignment horizontal="center"/>
    </xf>
    <xf numFmtId="0" fontId="8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96" fillId="33" borderId="0" xfId="0" applyFont="1" applyFill="1" applyBorder="1" applyAlignment="1">
      <alignment vertical="center" wrapText="1"/>
    </xf>
    <xf numFmtId="2" fontId="10" fillId="33" borderId="15" xfId="65" applyNumberFormat="1" applyFont="1" applyFill="1" applyBorder="1" applyAlignment="1">
      <alignment horizontal="center" vertical="center" wrapText="1"/>
    </xf>
    <xf numFmtId="2" fontId="10" fillId="33" borderId="16" xfId="65" applyNumberFormat="1" applyFont="1" applyFill="1" applyBorder="1" applyAlignment="1">
      <alignment horizontal="center" vertical="center" wrapText="1"/>
    </xf>
    <xf numFmtId="2" fontId="95" fillId="33" borderId="19" xfId="65" applyNumberFormat="1" applyFont="1" applyFill="1" applyBorder="1" applyAlignment="1">
      <alignment horizontal="center" vertical="center" wrapText="1"/>
    </xf>
    <xf numFmtId="2" fontId="95" fillId="33" borderId="19" xfId="65" applyNumberFormat="1" applyFont="1" applyFill="1" applyBorder="1" applyAlignment="1">
      <alignment horizontal="center" vertical="center"/>
    </xf>
    <xf numFmtId="2" fontId="10" fillId="34" borderId="16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5" xfId="0" applyNumberFormat="1" applyFont="1" applyFill="1" applyBorder="1" applyAlignment="1" applyProtection="1">
      <alignment horizontal="center" vertical="center" wrapText="1"/>
      <protection locked="0"/>
    </xf>
    <xf numFmtId="197" fontId="49" fillId="33" borderId="18" xfId="72" applyNumberFormat="1" applyFont="1" applyFill="1" applyBorder="1" applyAlignment="1">
      <alignment vertical="center"/>
      <protection/>
    </xf>
    <xf numFmtId="182" fontId="13" fillId="3" borderId="18" xfId="77" applyFont="1" applyFill="1" applyBorder="1" applyAlignment="1" applyProtection="1">
      <alignment horizontal="center" vertical="center"/>
      <protection/>
    </xf>
    <xf numFmtId="181" fontId="13" fillId="3" borderId="18" xfId="77" applyNumberFormat="1" applyFont="1" applyFill="1" applyBorder="1" applyAlignment="1">
      <alignment horizontal="center" vertical="center"/>
      <protection/>
    </xf>
    <xf numFmtId="182" fontId="13" fillId="0" borderId="0" xfId="77" applyFont="1" applyFill="1" applyAlignment="1">
      <alignment vertical="center"/>
      <protection/>
    </xf>
    <xf numFmtId="0" fontId="41" fillId="0" borderId="14" xfId="0" applyFont="1" applyBorder="1" applyAlignment="1">
      <alignment horizontal="left" vertical="center" wrapText="1"/>
    </xf>
    <xf numFmtId="2" fontId="10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41" fillId="33" borderId="14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/>
    </xf>
    <xf numFmtId="0" fontId="50" fillId="33" borderId="0" xfId="72" applyFont="1" applyFill="1" applyBorder="1" applyAlignment="1">
      <alignment vertical="center" wrapText="1"/>
      <protection/>
    </xf>
    <xf numFmtId="3" fontId="0" fillId="33" borderId="0" xfId="0" applyNumberFormat="1" applyFill="1" applyBorder="1" applyAlignment="1">
      <alignment horizontal="center"/>
    </xf>
    <xf numFmtId="0" fontId="50" fillId="33" borderId="0" xfId="72" applyFont="1" applyFill="1" applyBorder="1" applyAlignment="1">
      <alignment horizontal="left" vertical="center" wrapText="1"/>
      <protection/>
    </xf>
    <xf numFmtId="0" fontId="50" fillId="33" borderId="0" xfId="72" applyFont="1" applyFill="1" applyBorder="1" applyAlignment="1">
      <alignment vertical="center"/>
      <protection/>
    </xf>
    <xf numFmtId="0" fontId="49" fillId="33" borderId="0" xfId="72" applyFont="1" applyFill="1" applyBorder="1" applyAlignment="1">
      <alignment horizontal="left" vertical="center"/>
      <protection/>
    </xf>
    <xf numFmtId="3" fontId="83" fillId="36" borderId="27" xfId="0" applyNumberFormat="1" applyFont="1" applyFill="1" applyBorder="1" applyAlignment="1">
      <alignment horizontal="center"/>
    </xf>
    <xf numFmtId="3" fontId="83" fillId="33" borderId="33" xfId="0" applyNumberFormat="1" applyFont="1" applyFill="1" applyBorder="1" applyAlignment="1">
      <alignment horizontal="center"/>
    </xf>
    <xf numFmtId="0" fontId="10" fillId="34" borderId="34" xfId="0" applyFont="1" applyFill="1" applyBorder="1" applyAlignment="1" applyProtection="1">
      <alignment horizontal="left" vertical="center" wrapText="1"/>
      <protection locked="0"/>
    </xf>
    <xf numFmtId="0" fontId="10" fillId="34" borderId="19" xfId="0" applyFont="1" applyFill="1" applyBorder="1" applyAlignment="1" applyProtection="1">
      <alignment horizontal="left" vertical="center" wrapText="1"/>
      <protection locked="0"/>
    </xf>
    <xf numFmtId="0" fontId="41" fillId="33" borderId="35" xfId="0" applyFont="1" applyFill="1" applyBorder="1" applyAlignment="1">
      <alignment horizontal="left" vertical="center" wrapText="1"/>
    </xf>
    <xf numFmtId="0" fontId="10" fillId="33" borderId="36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vertical="center" wrapText="1"/>
    </xf>
    <xf numFmtId="0" fontId="41" fillId="33" borderId="28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32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28" xfId="0" applyFont="1" applyFill="1" applyBorder="1" applyAlignment="1">
      <alignment horizontal="left" vertical="center" wrapText="1"/>
    </xf>
    <xf numFmtId="0" fontId="10" fillId="34" borderId="31" xfId="0" applyFont="1" applyFill="1" applyBorder="1" applyAlignment="1" applyProtection="1">
      <alignment horizontal="left" vertical="center" wrapText="1"/>
      <protection locked="0"/>
    </xf>
    <xf numFmtId="0" fontId="10" fillId="33" borderId="31" xfId="0" applyFont="1" applyFill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181" fontId="13" fillId="0" borderId="18" xfId="77" applyNumberFormat="1" applyFont="1" applyFill="1" applyBorder="1" applyAlignment="1">
      <alignment vertical="center"/>
      <protection/>
    </xf>
    <xf numFmtId="0" fontId="103" fillId="33" borderId="0" xfId="0" applyFont="1" applyFill="1" applyAlignment="1" applyProtection="1">
      <alignment/>
      <protection/>
    </xf>
    <xf numFmtId="0" fontId="83" fillId="33" borderId="0" xfId="0" applyFont="1" applyFill="1" applyBorder="1" applyAlignment="1" applyProtection="1">
      <alignment/>
      <protection/>
    </xf>
    <xf numFmtId="0" fontId="83" fillId="33" borderId="0" xfId="0" applyFont="1" applyFill="1" applyAlignment="1" applyProtection="1">
      <alignment/>
      <protection/>
    </xf>
    <xf numFmtId="0" fontId="103" fillId="33" borderId="0" xfId="0" applyFont="1" applyFill="1" applyBorder="1" applyAlignment="1" applyProtection="1">
      <alignment/>
      <protection/>
    </xf>
    <xf numFmtId="0" fontId="83" fillId="33" borderId="0" xfId="0" applyFont="1" applyFill="1" applyBorder="1" applyAlignment="1">
      <alignment/>
    </xf>
    <xf numFmtId="182" fontId="8" fillId="0" borderId="0" xfId="77" applyFont="1" applyFill="1" applyAlignment="1" applyProtection="1">
      <alignment horizontal="center" vertical="center"/>
      <protection/>
    </xf>
    <xf numFmtId="182" fontId="17" fillId="0" borderId="0" xfId="77" applyFont="1" applyFill="1" applyAlignment="1" applyProtection="1">
      <alignment horizontal="left" vertical="center"/>
      <protection/>
    </xf>
    <xf numFmtId="0" fontId="50" fillId="33" borderId="18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vertical="top"/>
    </xf>
    <xf numFmtId="0" fontId="98" fillId="0" borderId="18" xfId="0" applyFont="1" applyFill="1" applyBorder="1" applyAlignment="1">
      <alignment horizontal="center"/>
    </xf>
    <xf numFmtId="0" fontId="104" fillId="0" borderId="18" xfId="0" applyFont="1" applyFill="1" applyBorder="1" applyAlignment="1">
      <alignment horizontal="center"/>
    </xf>
    <xf numFmtId="183" fontId="90" fillId="0" borderId="18" xfId="0" applyNumberFormat="1" applyFont="1" applyFill="1" applyBorder="1" applyAlignment="1">
      <alignment horizontal="center"/>
    </xf>
    <xf numFmtId="0" fontId="105" fillId="0" borderId="0" xfId="0" applyFont="1" applyFill="1" applyAlignment="1">
      <alignment/>
    </xf>
    <xf numFmtId="0" fontId="91" fillId="35" borderId="18" xfId="0" applyFont="1" applyFill="1" applyBorder="1" applyAlignment="1">
      <alignment wrapText="1"/>
    </xf>
    <xf numFmtId="0" fontId="91" fillId="35" borderId="18" xfId="0" applyFont="1" applyFill="1" applyBorder="1" applyAlignment="1">
      <alignment horizontal="center" wrapText="1"/>
    </xf>
    <xf numFmtId="0" fontId="90" fillId="0" borderId="0" xfId="0" applyFont="1" applyFill="1" applyAlignment="1">
      <alignment wrapText="1"/>
    </xf>
    <xf numFmtId="0" fontId="91" fillId="0" borderId="0" xfId="0" applyFont="1" applyFill="1" applyAlignment="1">
      <alignment wrapText="1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41" fillId="0" borderId="35" xfId="0" applyFont="1" applyBorder="1" applyAlignment="1">
      <alignment vertical="center" wrapText="1"/>
    </xf>
    <xf numFmtId="0" fontId="10" fillId="34" borderId="36" xfId="0" applyFont="1" applyFill="1" applyBorder="1" applyAlignment="1" applyProtection="1">
      <alignment vertical="center" wrapText="1"/>
      <protection locked="0"/>
    </xf>
    <xf numFmtId="0" fontId="16" fillId="0" borderId="19" xfId="0" applyFont="1" applyFill="1" applyBorder="1" applyAlignment="1" applyProtection="1">
      <alignment vertical="center" wrapText="1"/>
      <protection locked="0"/>
    </xf>
    <xf numFmtId="0" fontId="83" fillId="33" borderId="21" xfId="0" applyFont="1" applyFill="1" applyBorder="1" applyAlignment="1">
      <alignment/>
    </xf>
    <xf numFmtId="0" fontId="103" fillId="33" borderId="21" xfId="0" applyFont="1" applyFill="1" applyBorder="1" applyAlignment="1" applyProtection="1">
      <alignment/>
      <protection/>
    </xf>
    <xf numFmtId="0" fontId="83" fillId="33" borderId="21" xfId="0" applyFont="1" applyFill="1" applyBorder="1" applyAlignment="1" applyProtection="1">
      <alignment/>
      <protection/>
    </xf>
    <xf numFmtId="0" fontId="41" fillId="0" borderId="20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41" fillId="0" borderId="14" xfId="0" applyFont="1" applyBorder="1" applyAlignment="1">
      <alignment vertical="center" wrapText="1"/>
    </xf>
    <xf numFmtId="0" fontId="10" fillId="34" borderId="17" xfId="0" applyFont="1" applyFill="1" applyBorder="1" applyAlignment="1" applyProtection="1">
      <alignment vertical="center" wrapText="1"/>
      <protection locked="0"/>
    </xf>
    <xf numFmtId="2" fontId="10" fillId="34" borderId="3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9" xfId="65" applyNumberFormat="1" applyFont="1" applyFill="1" applyBorder="1" applyAlignment="1" applyProtection="1">
      <alignment horizontal="center" vertical="center" wrapText="1"/>
      <protection locked="0"/>
    </xf>
    <xf numFmtId="2" fontId="10" fillId="34" borderId="16" xfId="65" applyNumberFormat="1" applyFont="1" applyFill="1" applyBorder="1" applyAlignment="1" applyProtection="1">
      <alignment horizontal="center" vertical="center" wrapText="1"/>
      <protection locked="0"/>
    </xf>
    <xf numFmtId="0" fontId="101" fillId="35" borderId="0" xfId="0" applyFont="1" applyFill="1" applyBorder="1" applyAlignment="1">
      <alignment horizontal="left" vertical="center" wrapText="1"/>
    </xf>
    <xf numFmtId="0" fontId="90" fillId="35" borderId="0" xfId="0" applyFont="1" applyFill="1" applyBorder="1" applyAlignment="1">
      <alignment horizontal="center" vertical="center" wrapText="1"/>
    </xf>
    <xf numFmtId="0" fontId="93" fillId="36" borderId="30" xfId="0" applyFont="1" applyFill="1" applyBorder="1" applyAlignment="1">
      <alignment horizontal="left" vertical="center" wrapText="1"/>
    </xf>
    <xf numFmtId="0" fontId="93" fillId="36" borderId="38" xfId="0" applyFont="1" applyFill="1" applyBorder="1" applyAlignment="1">
      <alignment horizontal="left" vertical="center" wrapText="1"/>
    </xf>
    <xf numFmtId="0" fontId="93" fillId="36" borderId="26" xfId="0" applyFont="1" applyFill="1" applyBorder="1" applyAlignment="1">
      <alignment horizontal="left" vertical="center" wrapText="1"/>
    </xf>
    <xf numFmtId="0" fontId="93" fillId="33" borderId="39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vertical="center" wrapText="1" indent="3"/>
    </xf>
    <xf numFmtId="0" fontId="91" fillId="33" borderId="0" xfId="0" applyFont="1" applyFill="1" applyBorder="1" applyAlignment="1">
      <alignment horizontal="left" vertical="center" wrapText="1"/>
    </xf>
    <xf numFmtId="0" fontId="90" fillId="33" borderId="0" xfId="0" applyFont="1" applyFill="1" applyBorder="1" applyAlignment="1">
      <alignment horizontal="center" vertical="center" wrapText="1"/>
    </xf>
    <xf numFmtId="0" fontId="91" fillId="33" borderId="0" xfId="0" applyFont="1" applyFill="1" applyBorder="1" applyAlignment="1">
      <alignment horizontal="left" vertical="center"/>
    </xf>
    <xf numFmtId="182" fontId="7" fillId="33" borderId="11" xfId="77" applyFont="1" applyFill="1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left" vertical="center"/>
      <protection locked="0"/>
    </xf>
    <xf numFmtId="0" fontId="86" fillId="33" borderId="0" xfId="0" applyFont="1" applyFill="1" applyBorder="1" applyAlignment="1">
      <alignment horizontal="center"/>
    </xf>
    <xf numFmtId="0" fontId="10" fillId="34" borderId="40" xfId="0" applyFont="1" applyFill="1" applyBorder="1" applyAlignment="1" applyProtection="1">
      <alignment horizontal="left" vertical="center" wrapText="1"/>
      <protection locked="0"/>
    </xf>
    <xf numFmtId="0" fontId="10" fillId="34" borderId="40" xfId="0" applyFont="1" applyFill="1" applyBorder="1" applyAlignment="1" applyProtection="1">
      <alignment horizontal="left" vertical="center"/>
      <protection locked="0"/>
    </xf>
    <xf numFmtId="0" fontId="10" fillId="34" borderId="34" xfId="0" applyFont="1" applyFill="1" applyBorder="1" applyAlignment="1" applyProtection="1">
      <alignment horizontal="left" vertical="center" wrapText="1"/>
      <protection locked="0"/>
    </xf>
    <xf numFmtId="0" fontId="10" fillId="34" borderId="41" xfId="0" applyFont="1" applyFill="1" applyBorder="1" applyAlignment="1" applyProtection="1">
      <alignment horizontal="left" vertical="center" wrapText="1"/>
      <protection locked="0"/>
    </xf>
    <xf numFmtId="0" fontId="10" fillId="34" borderId="42" xfId="0" applyFont="1" applyFill="1" applyBorder="1" applyAlignment="1" applyProtection="1">
      <alignment horizontal="left" vertical="center" wrapText="1"/>
      <protection locked="0"/>
    </xf>
    <xf numFmtId="0" fontId="10" fillId="34" borderId="16" xfId="0" applyFont="1" applyFill="1" applyBorder="1" applyAlignment="1" applyProtection="1">
      <alignment horizontal="left" vertical="center" wrapText="1"/>
      <protection locked="0"/>
    </xf>
    <xf numFmtId="0" fontId="10" fillId="34" borderId="16" xfId="0" applyFont="1" applyFill="1" applyBorder="1" applyAlignment="1" applyProtection="1">
      <alignment horizontal="left" vertical="center"/>
      <protection locked="0"/>
    </xf>
    <xf numFmtId="0" fontId="10" fillId="34" borderId="19" xfId="0" applyFont="1" applyFill="1" applyBorder="1" applyAlignment="1" applyProtection="1">
      <alignment horizontal="left" vertical="center" wrapText="1"/>
      <protection locked="0"/>
    </xf>
    <xf numFmtId="0" fontId="10" fillId="34" borderId="43" xfId="0" applyFont="1" applyFill="1" applyBorder="1" applyAlignment="1" applyProtection="1">
      <alignment horizontal="left" vertical="center" wrapText="1"/>
      <protection locked="0"/>
    </xf>
    <xf numFmtId="0" fontId="41" fillId="0" borderId="44" xfId="0" applyFont="1" applyBorder="1" applyAlignment="1">
      <alignment horizontal="center" vertical="center"/>
    </xf>
    <xf numFmtId="0" fontId="10" fillId="34" borderId="45" xfId="0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left" vertical="center"/>
      <protection locked="0"/>
    </xf>
    <xf numFmtId="0" fontId="10" fillId="34" borderId="19" xfId="0" applyFont="1" applyFill="1" applyBorder="1" applyAlignment="1" applyProtection="1">
      <alignment horizontal="left" vertical="center" wrapText="1"/>
      <protection locked="0"/>
    </xf>
    <xf numFmtId="0" fontId="10" fillId="34" borderId="34" xfId="0" applyFont="1" applyFill="1" applyBorder="1" applyAlignment="1" applyProtection="1">
      <alignment horizontal="left" vertical="center"/>
      <protection locked="0"/>
    </xf>
    <xf numFmtId="0" fontId="99" fillId="36" borderId="47" xfId="72" applyFont="1" applyFill="1" applyBorder="1" applyAlignment="1">
      <alignment horizontal="center" vertical="center" wrapText="1"/>
      <protection/>
    </xf>
    <xf numFmtId="0" fontId="99" fillId="36" borderId="15" xfId="72" applyFont="1" applyFill="1" applyBorder="1" applyAlignment="1">
      <alignment horizontal="center" vertical="center" wrapText="1"/>
      <protection/>
    </xf>
    <xf numFmtId="0" fontId="89" fillId="0" borderId="30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0" fontId="99" fillId="36" borderId="48" xfId="72" applyFont="1" applyFill="1" applyBorder="1" applyAlignment="1">
      <alignment horizontal="center" vertical="center" wrapText="1"/>
      <protection/>
    </xf>
    <xf numFmtId="0" fontId="99" fillId="36" borderId="49" xfId="72" applyFont="1" applyFill="1" applyBorder="1" applyAlignment="1">
      <alignment horizontal="center" vertical="center" wrapText="1"/>
      <protection/>
    </xf>
    <xf numFmtId="0" fontId="99" fillId="36" borderId="50" xfId="72" applyFont="1" applyFill="1" applyBorder="1" applyAlignment="1">
      <alignment horizontal="center" vertical="center" wrapText="1"/>
      <protection/>
    </xf>
    <xf numFmtId="181" fontId="13" fillId="0" borderId="18" xfId="77" applyNumberFormat="1" applyFont="1" applyFill="1" applyBorder="1" applyAlignment="1">
      <alignment vertical="center"/>
      <protection/>
    </xf>
    <xf numFmtId="182" fontId="13" fillId="0" borderId="18" xfId="77" applyFont="1" applyFill="1" applyBorder="1" applyAlignment="1" applyProtection="1">
      <alignment horizontal="left" vertical="center"/>
      <protection/>
    </xf>
    <xf numFmtId="0" fontId="91" fillId="35" borderId="48" xfId="0" applyFont="1" applyFill="1" applyBorder="1" applyAlignment="1">
      <alignment horizontal="center"/>
    </xf>
    <xf numFmtId="0" fontId="91" fillId="35" borderId="49" xfId="0" applyFont="1" applyFill="1" applyBorder="1" applyAlignment="1">
      <alignment horizontal="center"/>
    </xf>
    <xf numFmtId="0" fontId="91" fillId="35" borderId="50" xfId="0" applyFont="1" applyFill="1" applyBorder="1" applyAlignment="1">
      <alignment horizontal="center"/>
    </xf>
    <xf numFmtId="0" fontId="91" fillId="0" borderId="18" xfId="0" applyFont="1" applyFill="1" applyBorder="1" applyAlignment="1">
      <alignment horizontal="left" vertical="center"/>
    </xf>
  </cellXfs>
  <cellStyles count="9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omma0 2" xfId="38"/>
    <cellStyle name="Comma0 2 2" xfId="39"/>
    <cellStyle name="Currency0" xfId="40"/>
    <cellStyle name="Currency0 2" xfId="41"/>
    <cellStyle name="Currency0 2 2" xfId="42"/>
    <cellStyle name="Date" xfId="43"/>
    <cellStyle name="Date 2" xfId="44"/>
    <cellStyle name="Date 2 2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Euro 2 2" xfId="56"/>
    <cellStyle name="Fixed" xfId="57"/>
    <cellStyle name="Fixed 2" xfId="58"/>
    <cellStyle name="Fixed 2 2" xfId="59"/>
    <cellStyle name="Heading 1" xfId="60"/>
    <cellStyle name="Heading 2" xfId="61"/>
    <cellStyle name="Hyperlink" xfId="62"/>
    <cellStyle name="Followed Hyperlink" xfId="63"/>
    <cellStyle name="Incorrecto" xfId="64"/>
    <cellStyle name="Comma" xfId="65"/>
    <cellStyle name="Comma [0]" xfId="66"/>
    <cellStyle name="Millares 2" xfId="67"/>
    <cellStyle name="Millares 2 2" xfId="68"/>
    <cellStyle name="Currency" xfId="69"/>
    <cellStyle name="Currency [0]" xfId="70"/>
    <cellStyle name="Neutral" xfId="71"/>
    <cellStyle name="Normal 2" xfId="72"/>
    <cellStyle name="Normal 2 2" xfId="73"/>
    <cellStyle name="Normal 2 3" xfId="74"/>
    <cellStyle name="Normal 2 4" xfId="75"/>
    <cellStyle name="Normal 2 5" xfId="76"/>
    <cellStyle name="Normal 2 6" xfId="77"/>
    <cellStyle name="Normal 3" xfId="78"/>
    <cellStyle name="Normal 3 2" xfId="79"/>
    <cellStyle name="Normal 3 3" xfId="80"/>
    <cellStyle name="Normal 4" xfId="81"/>
    <cellStyle name="Normal 4 2" xfId="82"/>
    <cellStyle name="Normal 5" xfId="83"/>
    <cellStyle name="Normal 6" xfId="84"/>
    <cellStyle name="Normal 7" xfId="85"/>
    <cellStyle name="Notas" xfId="86"/>
    <cellStyle name="Percent" xfId="87"/>
    <cellStyle name="Porcentaje 2" xfId="88"/>
    <cellStyle name="Porcentaje 2 2" xfId="89"/>
    <cellStyle name="Porcentaje 2 3" xfId="90"/>
    <cellStyle name="Porcentaje 3" xfId="91"/>
    <cellStyle name="Porcentaje 4" xfId="92"/>
    <cellStyle name="Porcentaje 5" xfId="93"/>
    <cellStyle name="Porcentaje 6" xfId="94"/>
    <cellStyle name="Porcentaje 7" xfId="95"/>
    <cellStyle name="Salida" xfId="96"/>
    <cellStyle name="Texto de advertencia" xfId="97"/>
    <cellStyle name="Texto explicativo" xfId="98"/>
    <cellStyle name="Título" xfId="99"/>
    <cellStyle name="Título 1" xfId="100"/>
    <cellStyle name="Título 2" xfId="101"/>
    <cellStyle name="Título 3" xfId="102"/>
    <cellStyle name="Total" xfId="103"/>
    <cellStyle name="Total 2" xfId="104"/>
    <cellStyle name="Total 2 2" xfId="105"/>
    <cellStyle name="Total 3" xfId="106"/>
  </cellStyles>
  <dxfs count="8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4" tint="0.5999600291252136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5999600291252136"/>
        </patternFill>
      </fill>
    </dxf>
  </dxfs>
  <tableStyles count="1" defaultTableStyle="TableStyleMedium2" defaultPivotStyle="PivotStyleMedium9">
    <tableStyle name="Estilo de tabla 1" pivot="0" count="2"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emdc01\DNE\DDAEE-Compartido\FEE%20y%20Fondos%20de%20Asistencia%20T&#233;cnica\2%20-%20Resstructura%20FEE%20(2015)\Folleto%20&amp;%20Requisitos\Formulario%20FEE%202015_Com&amp;In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zoomScaleSheetLayoutView="100" zoomScalePageLayoutView="0" workbookViewId="0" topLeftCell="A1">
      <selection activeCell="B28" sqref="B27:B28"/>
    </sheetView>
  </sheetViews>
  <sheetFormatPr defaultColWidth="11.421875" defaultRowHeight="15"/>
  <cols>
    <col min="1" max="1" width="2.28125" style="3" customWidth="1"/>
    <col min="2" max="2" width="88.140625" style="3" customWidth="1"/>
    <col min="3" max="3" width="76.57421875" style="3" customWidth="1"/>
    <col min="4" max="4" width="66.140625" style="3" customWidth="1"/>
    <col min="5" max="8" width="11.421875" style="3" customWidth="1"/>
    <col min="9" max="9" width="6.140625" style="3" customWidth="1"/>
    <col min="10" max="16384" width="11.421875" style="3" customWidth="1"/>
  </cols>
  <sheetData>
    <row r="1" s="6" customFormat="1" ht="23.25">
      <c r="B1" s="12" t="s">
        <v>319</v>
      </c>
    </row>
    <row r="2" s="6" customFormat="1" ht="10.5" customHeight="1">
      <c r="B2" s="7"/>
    </row>
    <row r="3" s="5" customFormat="1" ht="18.75">
      <c r="B3" s="4" t="s">
        <v>97</v>
      </c>
    </row>
    <row r="4" s="5" customFormat="1" ht="18.75">
      <c r="B4" s="40"/>
    </row>
    <row r="5" s="5" customFormat="1" ht="15">
      <c r="B5" s="157" t="s">
        <v>115</v>
      </c>
    </row>
    <row r="6" s="5" customFormat="1" ht="15.75">
      <c r="B6" s="9"/>
    </row>
    <row r="7" s="5" customFormat="1" ht="15">
      <c r="B7" s="157" t="s">
        <v>300</v>
      </c>
    </row>
    <row r="8" s="5" customFormat="1" ht="15.75">
      <c r="B8" s="9"/>
    </row>
    <row r="9" s="5" customFormat="1" ht="15">
      <c r="B9" s="157" t="s">
        <v>317</v>
      </c>
    </row>
    <row r="10" s="5" customFormat="1" ht="15">
      <c r="B10" s="157" t="s">
        <v>318</v>
      </c>
    </row>
    <row r="11" s="5" customFormat="1" ht="15.75">
      <c r="B11" s="9"/>
    </row>
    <row r="12" s="5" customFormat="1" ht="15">
      <c r="B12" s="157" t="s">
        <v>223</v>
      </c>
    </row>
    <row r="13" s="5" customFormat="1" ht="15">
      <c r="B13" s="157"/>
    </row>
    <row r="14" s="5" customFormat="1" ht="15">
      <c r="B14" s="157" t="s">
        <v>255</v>
      </c>
    </row>
    <row r="15" s="5" customFormat="1" ht="15">
      <c r="B15" s="157"/>
    </row>
    <row r="16" s="5" customFormat="1" ht="15">
      <c r="B16" s="157" t="s">
        <v>297</v>
      </c>
    </row>
    <row r="17" s="11" customFormat="1" ht="15" customHeight="1">
      <c r="B17" s="10"/>
    </row>
    <row r="18" spans="1:9" s="238" customFormat="1" ht="15">
      <c r="A18" s="236" t="s">
        <v>8</v>
      </c>
      <c r="B18" s="237"/>
      <c r="C18" s="237"/>
      <c r="D18" s="237"/>
      <c r="E18" s="237"/>
      <c r="F18" s="237"/>
      <c r="G18" s="237"/>
      <c r="H18" s="237"/>
      <c r="I18" s="237"/>
    </row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98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38.28125" style="0" customWidth="1"/>
    <col min="2" max="2" width="17.28125" style="0" customWidth="1"/>
    <col min="3" max="3" width="18.8515625" style="0" customWidth="1"/>
    <col min="4" max="4" width="14.00390625" style="0" customWidth="1"/>
  </cols>
  <sheetData>
    <row r="1" spans="1:15" s="73" customFormat="1" ht="18.75">
      <c r="A1" s="74" t="s">
        <v>348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49" customFormat="1" ht="15">
      <c r="A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="54" customFormat="1" ht="12.75"/>
    <row r="4" spans="1:7" s="64" customFormat="1" ht="15.75">
      <c r="A4" s="65" t="s">
        <v>323</v>
      </c>
      <c r="B4" s="65"/>
      <c r="C4" s="65"/>
      <c r="D4" s="65"/>
      <c r="E4" s="65"/>
      <c r="F4" s="65"/>
      <c r="G4" s="65"/>
    </row>
    <row r="5" spans="1:7" s="54" customFormat="1" ht="12.75">
      <c r="A5" s="66"/>
      <c r="B5" s="66"/>
      <c r="C5" s="71"/>
      <c r="D5" s="71"/>
      <c r="F5" s="66"/>
      <c r="G5" s="66"/>
    </row>
    <row r="6" spans="1:7" s="54" customFormat="1" ht="12.75">
      <c r="A6" s="68" t="s">
        <v>96</v>
      </c>
      <c r="B6" s="68"/>
      <c r="C6" s="62" t="s">
        <v>1</v>
      </c>
      <c r="D6" s="62" t="s">
        <v>0</v>
      </c>
      <c r="F6" s="66"/>
      <c r="G6" s="66"/>
    </row>
    <row r="7" spans="2:6" s="54" customFormat="1" ht="12.75">
      <c r="B7" s="70" t="s">
        <v>207</v>
      </c>
      <c r="C7" s="61" t="s">
        <v>127</v>
      </c>
      <c r="D7" s="61">
        <v>4.399</v>
      </c>
      <c r="F7" s="66"/>
    </row>
    <row r="8" spans="1:6" s="54" customFormat="1" ht="12.75">
      <c r="A8" s="70"/>
      <c r="B8" s="70" t="s">
        <v>208</v>
      </c>
      <c r="C8" s="61" t="s">
        <v>127</v>
      </c>
      <c r="D8" s="61">
        <v>5.517</v>
      </c>
      <c r="F8" s="66"/>
    </row>
    <row r="9" spans="1:6" s="54" customFormat="1" ht="12.75">
      <c r="A9" s="70"/>
      <c r="B9" s="70" t="s">
        <v>209</v>
      </c>
      <c r="C9" s="61" t="s">
        <v>127</v>
      </c>
      <c r="D9" s="61">
        <v>6.877</v>
      </c>
      <c r="F9" s="66"/>
    </row>
    <row r="10" spans="6:7" s="54" customFormat="1" ht="12.75">
      <c r="F10" s="66"/>
      <c r="G10" s="69"/>
    </row>
    <row r="11" spans="1:7" s="54" customFormat="1" ht="12.75">
      <c r="A11" s="68" t="s">
        <v>210</v>
      </c>
      <c r="B11" s="59"/>
      <c r="C11" s="62" t="s">
        <v>1</v>
      </c>
      <c r="D11" s="62" t="s">
        <v>0</v>
      </c>
      <c r="F11" s="66"/>
      <c r="G11" s="69"/>
    </row>
    <row r="12" spans="2:7" s="54" customFormat="1" ht="12.75">
      <c r="B12" s="70" t="s">
        <v>128</v>
      </c>
      <c r="C12" s="61" t="s">
        <v>127</v>
      </c>
      <c r="D12" s="61">
        <v>7.352</v>
      </c>
      <c r="F12" s="66"/>
      <c r="G12" s="69"/>
    </row>
    <row r="13" spans="1:7" s="54" customFormat="1" ht="12.75">
      <c r="A13" s="70"/>
      <c r="B13" s="70" t="s">
        <v>129</v>
      </c>
      <c r="C13" s="61" t="s">
        <v>127</v>
      </c>
      <c r="D13" s="61">
        <v>2.944</v>
      </c>
      <c r="F13" s="66"/>
      <c r="G13" s="69"/>
    </row>
    <row r="14" spans="6:7" s="54" customFormat="1" ht="12.75">
      <c r="F14" s="66"/>
      <c r="G14" s="69"/>
    </row>
    <row r="15" spans="1:7" s="54" customFormat="1" ht="12.75">
      <c r="A15" s="68" t="s">
        <v>324</v>
      </c>
      <c r="B15" s="68"/>
      <c r="C15" s="62" t="s">
        <v>1</v>
      </c>
      <c r="D15" s="62" t="s">
        <v>0</v>
      </c>
      <c r="F15" s="66"/>
      <c r="G15" s="66"/>
    </row>
    <row r="16" spans="2:6" s="54" customFormat="1" ht="12.75">
      <c r="B16" s="70" t="s">
        <v>325</v>
      </c>
      <c r="C16" s="61" t="s">
        <v>127</v>
      </c>
      <c r="D16" s="61">
        <v>4.675</v>
      </c>
      <c r="F16" s="66"/>
    </row>
    <row r="17" spans="1:6" s="54" customFormat="1" ht="12.75">
      <c r="A17" s="70"/>
      <c r="B17" s="70" t="s">
        <v>326</v>
      </c>
      <c r="C17" s="61" t="s">
        <v>127</v>
      </c>
      <c r="D17" s="61">
        <v>5.367</v>
      </c>
      <c r="F17" s="66"/>
    </row>
    <row r="18" spans="6:7" s="54" customFormat="1" ht="12.75">
      <c r="F18" s="66"/>
      <c r="G18" s="69"/>
    </row>
    <row r="19" spans="1:7" s="54" customFormat="1" ht="12.75">
      <c r="A19" s="68" t="s">
        <v>327</v>
      </c>
      <c r="B19" s="59"/>
      <c r="C19" s="62" t="s">
        <v>1</v>
      </c>
      <c r="D19" s="303" t="s">
        <v>0</v>
      </c>
      <c r="E19" s="304"/>
      <c r="F19" s="305"/>
      <c r="G19" s="69"/>
    </row>
    <row r="20" spans="2:8" s="54" customFormat="1" ht="12.75">
      <c r="B20" s="245"/>
      <c r="C20" s="245"/>
      <c r="D20" s="246" t="s">
        <v>328</v>
      </c>
      <c r="E20" s="246" t="s">
        <v>329</v>
      </c>
      <c r="F20" s="246" t="s">
        <v>128</v>
      </c>
      <c r="G20" s="66"/>
      <c r="H20" s="69"/>
    </row>
    <row r="21" spans="1:7" s="54" customFormat="1" ht="12.75">
      <c r="A21" s="306" t="s">
        <v>330</v>
      </c>
      <c r="B21" s="67" t="s">
        <v>331</v>
      </c>
      <c r="C21" s="61" t="s">
        <v>127</v>
      </c>
      <c r="D21" s="247">
        <v>1.57</v>
      </c>
      <c r="E21" s="61">
        <v>3.481</v>
      </c>
      <c r="F21" s="61">
        <v>7.925</v>
      </c>
      <c r="G21" s="66"/>
    </row>
    <row r="22" spans="1:7" s="54" customFormat="1" ht="12.75">
      <c r="A22" s="306"/>
      <c r="B22" s="67" t="s">
        <v>332</v>
      </c>
      <c r="C22" s="61" t="s">
        <v>127</v>
      </c>
      <c r="D22" s="61">
        <v>1.517</v>
      </c>
      <c r="E22" s="61">
        <v>3.169</v>
      </c>
      <c r="F22" s="61">
        <v>6.152</v>
      </c>
      <c r="G22" s="66"/>
    </row>
    <row r="23" spans="1:7" s="54" customFormat="1" ht="12.75">
      <c r="A23" s="306"/>
      <c r="B23" s="67" t="s">
        <v>333</v>
      </c>
      <c r="C23" s="61" t="s">
        <v>127</v>
      </c>
      <c r="D23" s="61">
        <v>1.505</v>
      </c>
      <c r="E23" s="61">
        <v>3.153</v>
      </c>
      <c r="F23" s="61">
        <v>5.384</v>
      </c>
      <c r="G23" s="66"/>
    </row>
    <row r="24" spans="1:7" s="54" customFormat="1" ht="12.75">
      <c r="A24" s="59"/>
      <c r="B24" s="59"/>
      <c r="C24" s="59"/>
      <c r="D24" s="59"/>
      <c r="E24" s="59"/>
      <c r="F24" s="68"/>
      <c r="G24" s="66"/>
    </row>
    <row r="25" spans="1:7" s="54" customFormat="1" ht="12.75">
      <c r="A25" s="306" t="s">
        <v>334</v>
      </c>
      <c r="B25" s="67" t="s">
        <v>335</v>
      </c>
      <c r="C25" s="61" t="s">
        <v>127</v>
      </c>
      <c r="D25" s="61">
        <v>1.524</v>
      </c>
      <c r="E25" s="61">
        <v>2.764</v>
      </c>
      <c r="F25" s="61">
        <v>8.329</v>
      </c>
      <c r="G25" s="66"/>
    </row>
    <row r="26" spans="1:7" s="54" customFormat="1" ht="12.75">
      <c r="A26" s="306"/>
      <c r="B26" s="67" t="s">
        <v>336</v>
      </c>
      <c r="C26" s="61" t="s">
        <v>127</v>
      </c>
      <c r="D26" s="61">
        <v>1.499</v>
      </c>
      <c r="E26" s="61">
        <v>2.605</v>
      </c>
      <c r="F26" s="61">
        <v>6.709</v>
      </c>
      <c r="G26" s="66"/>
    </row>
    <row r="27" spans="1:7" s="54" customFormat="1" ht="12.75">
      <c r="A27" s="306"/>
      <c r="B27" s="67" t="s">
        <v>337</v>
      </c>
      <c r="C27" s="61" t="s">
        <v>127</v>
      </c>
      <c r="D27" s="61">
        <v>1.479</v>
      </c>
      <c r="E27" s="61">
        <v>2.574</v>
      </c>
      <c r="F27" s="247">
        <v>5.38</v>
      </c>
      <c r="G27" s="66"/>
    </row>
    <row r="28" spans="1:7" s="54" customFormat="1" ht="12.75">
      <c r="A28" s="306"/>
      <c r="B28" s="67" t="s">
        <v>338</v>
      </c>
      <c r="C28" s="61" t="s">
        <v>127</v>
      </c>
      <c r="D28" s="61">
        <v>1.479</v>
      </c>
      <c r="E28" s="61">
        <v>2.574</v>
      </c>
      <c r="F28" s="61">
        <v>5.273</v>
      </c>
      <c r="G28" s="66"/>
    </row>
    <row r="29" spans="1:7" s="54" customFormat="1" ht="12.75">
      <c r="A29" s="306"/>
      <c r="B29" s="67" t="s">
        <v>339</v>
      </c>
      <c r="C29" s="61" t="s">
        <v>127</v>
      </c>
      <c r="D29" s="61">
        <v>1.453</v>
      </c>
      <c r="E29" s="61">
        <v>2.507</v>
      </c>
      <c r="F29" s="61">
        <v>4.567</v>
      </c>
      <c r="G29" s="66"/>
    </row>
    <row r="30" spans="6:8" s="54" customFormat="1" ht="12.75">
      <c r="F30" s="66"/>
      <c r="G30" s="66"/>
      <c r="H30" s="248"/>
    </row>
    <row r="31" spans="1:7" s="251" customFormat="1" ht="25.5">
      <c r="A31" s="249" t="s">
        <v>340</v>
      </c>
      <c r="B31" s="250" t="s">
        <v>341</v>
      </c>
      <c r="C31" s="250" t="s">
        <v>342</v>
      </c>
      <c r="F31" s="252"/>
      <c r="G31" s="252"/>
    </row>
    <row r="32" spans="2:6" s="54" customFormat="1" ht="12.75">
      <c r="B32" s="61">
        <v>100</v>
      </c>
      <c r="C32" s="61">
        <v>269.08</v>
      </c>
      <c r="F32" s="66"/>
    </row>
    <row r="33" spans="2:6" s="54" customFormat="1" ht="12.75">
      <c r="B33" s="146"/>
      <c r="C33" s="148"/>
      <c r="D33" s="147"/>
      <c r="E33" s="147"/>
      <c r="F33" s="66"/>
    </row>
    <row r="34" spans="1:7" s="54" customFormat="1" ht="12.75">
      <c r="A34" s="68" t="s">
        <v>343</v>
      </c>
      <c r="B34" s="62" t="s">
        <v>1</v>
      </c>
      <c r="C34" s="62" t="s">
        <v>128</v>
      </c>
      <c r="D34" s="250" t="s">
        <v>129</v>
      </c>
      <c r="F34" s="66"/>
      <c r="G34" s="66"/>
    </row>
    <row r="35" spans="2:6" s="54" customFormat="1" ht="12.75">
      <c r="B35" s="61" t="s">
        <v>127</v>
      </c>
      <c r="C35" s="61">
        <v>7.367</v>
      </c>
      <c r="D35" s="61">
        <v>5.977</v>
      </c>
      <c r="F35" s="66"/>
    </row>
    <row r="36" spans="2:6" s="54" customFormat="1" ht="12.75">
      <c r="B36" s="146"/>
      <c r="C36" s="148"/>
      <c r="D36" s="147"/>
      <c r="E36" s="147"/>
      <c r="F36" s="66"/>
    </row>
    <row r="37" spans="1:7" s="64" customFormat="1" ht="15.75">
      <c r="A37" s="65" t="s">
        <v>344</v>
      </c>
      <c r="B37" s="65"/>
      <c r="C37" s="65"/>
      <c r="D37" s="65"/>
      <c r="E37" s="65"/>
      <c r="F37" s="65"/>
      <c r="G37" s="65"/>
    </row>
    <row r="38" spans="1:7" s="54" customFormat="1" ht="12.75">
      <c r="A38" s="56"/>
      <c r="B38" s="56"/>
      <c r="C38" s="56"/>
      <c r="D38" s="56"/>
      <c r="E38" s="56"/>
      <c r="F38" s="55"/>
      <c r="G38" s="55"/>
    </row>
    <row r="39" spans="1:6" s="54" customFormat="1" ht="12.75">
      <c r="A39" s="63"/>
      <c r="B39" s="62" t="s">
        <v>1</v>
      </c>
      <c r="C39" s="62" t="s">
        <v>0</v>
      </c>
      <c r="D39" s="56"/>
      <c r="E39" s="55"/>
      <c r="F39" s="55"/>
    </row>
    <row r="40" spans="1:6" s="54" customFormat="1" ht="12.75">
      <c r="A40" s="58" t="s">
        <v>126</v>
      </c>
      <c r="B40" s="61" t="s">
        <v>120</v>
      </c>
      <c r="C40" s="61">
        <v>44.1</v>
      </c>
      <c r="D40" s="56"/>
      <c r="E40" s="55"/>
      <c r="F40" s="55"/>
    </row>
    <row r="41" spans="1:6" s="54" customFormat="1" ht="12.75">
      <c r="A41" s="58" t="s">
        <v>345</v>
      </c>
      <c r="B41" s="61" t="s">
        <v>120</v>
      </c>
      <c r="C41" s="61">
        <v>42.5</v>
      </c>
      <c r="D41" s="56"/>
      <c r="E41" s="55"/>
      <c r="F41" s="55"/>
    </row>
    <row r="42" spans="1:6" s="54" customFormat="1" ht="12.75">
      <c r="A42" s="58" t="s">
        <v>6</v>
      </c>
      <c r="B42" s="61" t="s">
        <v>120</v>
      </c>
      <c r="C42" s="61">
        <v>30.1</v>
      </c>
      <c r="D42" s="56"/>
      <c r="E42" s="55"/>
      <c r="F42" s="55"/>
    </row>
    <row r="43" spans="1:6" s="54" customFormat="1" ht="12.75">
      <c r="A43" s="58" t="s">
        <v>125</v>
      </c>
      <c r="B43" s="61" t="s">
        <v>120</v>
      </c>
      <c r="C43" s="61">
        <v>38.7</v>
      </c>
      <c r="D43" s="56"/>
      <c r="E43" s="55"/>
      <c r="F43" s="55"/>
    </row>
    <row r="44" spans="1:6" s="54" customFormat="1" ht="12.75">
      <c r="A44" s="58" t="s">
        <v>124</v>
      </c>
      <c r="B44" s="61" t="s">
        <v>120</v>
      </c>
      <c r="C44" s="61">
        <v>49.2</v>
      </c>
      <c r="D44" s="56"/>
      <c r="E44" s="55"/>
      <c r="F44" s="55"/>
    </row>
    <row r="45" spans="1:6" s="54" customFormat="1" ht="12.75">
      <c r="A45" s="59"/>
      <c r="B45" s="59"/>
      <c r="C45" s="59"/>
      <c r="D45" s="56"/>
      <c r="E45" s="55"/>
      <c r="F45" s="55"/>
    </row>
    <row r="46" spans="1:6" s="54" customFormat="1" ht="12.75">
      <c r="A46" s="58" t="s">
        <v>3</v>
      </c>
      <c r="B46" s="61" t="s">
        <v>117</v>
      </c>
      <c r="C46" s="61">
        <v>35</v>
      </c>
      <c r="D46" s="56"/>
      <c r="E46" s="55"/>
      <c r="F46" s="55"/>
    </row>
    <row r="47" spans="1:6" s="54" customFormat="1" ht="12.75">
      <c r="A47" s="58" t="s">
        <v>123</v>
      </c>
      <c r="B47" s="61" t="s">
        <v>117</v>
      </c>
      <c r="C47" s="61">
        <v>55.1</v>
      </c>
      <c r="D47" s="56"/>
      <c r="E47" s="55"/>
      <c r="F47" s="55"/>
    </row>
    <row r="48" spans="1:6" s="54" customFormat="1" ht="12.75">
      <c r="A48" s="59"/>
      <c r="B48" s="59"/>
      <c r="C48" s="59"/>
      <c r="D48" s="56"/>
      <c r="E48" s="55"/>
      <c r="F48" s="55"/>
    </row>
    <row r="49" spans="1:4" s="54" customFormat="1" ht="12.75">
      <c r="A49" s="58" t="s">
        <v>122</v>
      </c>
      <c r="B49" s="57" t="s">
        <v>120</v>
      </c>
      <c r="C49" s="60">
        <v>17.39</v>
      </c>
      <c r="D49" s="56"/>
    </row>
    <row r="50" spans="1:4" s="54" customFormat="1" ht="12.75">
      <c r="A50" s="58" t="s">
        <v>121</v>
      </c>
      <c r="B50" s="57" t="s">
        <v>120</v>
      </c>
      <c r="C50" s="60">
        <v>21.2</v>
      </c>
      <c r="D50" s="56"/>
    </row>
    <row r="51" spans="1:4" s="54" customFormat="1" ht="12.75">
      <c r="A51" s="59"/>
      <c r="B51" s="59"/>
      <c r="C51" s="59"/>
      <c r="D51" s="56"/>
    </row>
    <row r="52" spans="1:4" s="54" customFormat="1" ht="12.75">
      <c r="A52" s="58" t="s">
        <v>119</v>
      </c>
      <c r="B52" s="57" t="s">
        <v>117</v>
      </c>
      <c r="C52" s="57">
        <v>39.18</v>
      </c>
      <c r="D52" s="56"/>
    </row>
    <row r="53" spans="1:4" s="54" customFormat="1" ht="12.75">
      <c r="A53" s="58" t="s">
        <v>346</v>
      </c>
      <c r="B53" s="57" t="s">
        <v>117</v>
      </c>
      <c r="C53" s="57">
        <v>39.18</v>
      </c>
      <c r="D53" s="56"/>
    </row>
    <row r="54" spans="1:4" s="54" customFormat="1" ht="12.75">
      <c r="A54" s="58" t="s">
        <v>118</v>
      </c>
      <c r="B54" s="57" t="s">
        <v>117</v>
      </c>
      <c r="C54" s="57">
        <v>39.18</v>
      </c>
      <c r="D54" s="56"/>
    </row>
    <row r="55" spans="1:7" s="54" customFormat="1" ht="12.75">
      <c r="A55" s="56"/>
      <c r="B55" s="56"/>
      <c r="C55" s="56"/>
      <c r="D55" s="56"/>
      <c r="E55" s="56"/>
      <c r="F55" s="55"/>
      <c r="G55" s="55"/>
    </row>
    <row r="56" s="54" customFormat="1" ht="12.75"/>
    <row r="57" s="54" customFormat="1" ht="15">
      <c r="A57"/>
    </row>
    <row r="58" s="54" customFormat="1" ht="12.75"/>
    <row r="59" s="54" customFormat="1" ht="12.75"/>
    <row r="60" s="49" customFormat="1" ht="15"/>
    <row r="61" s="49" customFormat="1" ht="15"/>
    <row r="62" s="49" customFormat="1" ht="15"/>
    <row r="63" s="49" customFormat="1" ht="15"/>
    <row r="64" s="49" customFormat="1" ht="15"/>
    <row r="65" spans="1:8" s="49" customFormat="1" ht="15.75">
      <c r="A65" s="51"/>
      <c r="B65" s="51"/>
      <c r="C65" s="51"/>
      <c r="D65" s="51"/>
      <c r="E65" s="51"/>
      <c r="F65" s="51"/>
      <c r="G65" s="51"/>
      <c r="H65" s="53"/>
    </row>
    <row r="66" spans="1:11" s="49" customFormat="1" ht="15.75">
      <c r="A66" s="52"/>
      <c r="B66" s="52"/>
      <c r="C66" s="52"/>
      <c r="D66" s="52"/>
      <c r="E66" s="52"/>
      <c r="F66" s="52"/>
      <c r="G66" s="52"/>
      <c r="H66" s="51"/>
      <c r="I66" s="53"/>
      <c r="J66" s="53"/>
      <c r="K66" s="53"/>
    </row>
    <row r="67" spans="1:11" s="49" customFormat="1" ht="15">
      <c r="A67" s="51"/>
      <c r="B67" s="51"/>
      <c r="C67" s="51"/>
      <c r="D67" s="51"/>
      <c r="E67" s="51"/>
      <c r="F67" s="51"/>
      <c r="G67" s="51"/>
      <c r="H67" s="52"/>
      <c r="I67" s="51"/>
      <c r="J67" s="51"/>
      <c r="K67" s="51"/>
    </row>
    <row r="68" spans="1:11" s="49" customFormat="1" ht="15">
      <c r="A68" s="50"/>
      <c r="B68" s="50"/>
      <c r="C68" s="50"/>
      <c r="D68" s="50"/>
      <c r="E68" s="50"/>
      <c r="F68" s="50"/>
      <c r="G68" s="50"/>
      <c r="H68" s="51"/>
      <c r="I68" s="52"/>
      <c r="J68" s="52"/>
      <c r="K68" s="52"/>
    </row>
    <row r="69" spans="1:11" s="49" customFormat="1" ht="15">
      <c r="A69" s="50"/>
      <c r="B69" s="50"/>
      <c r="C69" s="50"/>
      <c r="D69" s="50"/>
      <c r="E69" s="50"/>
      <c r="F69" s="50"/>
      <c r="G69" s="50"/>
      <c r="H69" s="50"/>
      <c r="I69" s="51"/>
      <c r="J69" s="51"/>
      <c r="K69" s="51"/>
    </row>
    <row r="70" spans="1:11" s="49" customFormat="1" ht="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1:11" s="49" customFormat="1" ht="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1:11" s="49" customFormat="1" ht="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 s="49" customFormat="1" ht="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 s="49" customFormat="1" ht="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2:12" s="49" customFormat="1" ht="15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2:12" s="49" customFormat="1" ht="15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2:12" s="49" customFormat="1" ht="15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2:12" s="49" customFormat="1" ht="1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2:12" ht="15.75">
      <c r="B79" s="13"/>
      <c r="C79" s="13"/>
      <c r="D79" s="13"/>
      <c r="E79" s="13"/>
      <c r="F79" s="13"/>
      <c r="G79" s="13"/>
      <c r="H79" s="13"/>
      <c r="I79" s="48"/>
      <c r="J79" s="48"/>
      <c r="K79" s="48"/>
      <c r="L79" s="48"/>
    </row>
    <row r="80" spans="2:12" ht="15.75">
      <c r="B80" s="48"/>
      <c r="C80" s="48"/>
      <c r="D80" s="48"/>
      <c r="E80" s="48"/>
      <c r="F80" s="48"/>
      <c r="G80" s="48"/>
      <c r="H80" s="48"/>
      <c r="I80" s="13"/>
      <c r="J80" s="48"/>
      <c r="K80" s="48"/>
      <c r="L80" s="48"/>
    </row>
    <row r="81" spans="2:12" ht="15.75">
      <c r="B81" s="48"/>
      <c r="C81" s="48"/>
      <c r="D81" s="48"/>
      <c r="E81" s="48"/>
      <c r="F81" s="48"/>
      <c r="G81" s="48"/>
      <c r="H81" s="48"/>
      <c r="I81" s="48"/>
      <c r="J81" s="13"/>
      <c r="K81" s="13"/>
      <c r="L81" s="13"/>
    </row>
    <row r="82" spans="1:15" ht="15">
      <c r="A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 ht="15">
      <c r="A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1:15" ht="15">
      <c r="A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1:15" ht="15">
      <c r="A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ht="15">
      <c r="A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5" ht="15">
      <c r="A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ht="15">
      <c r="A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 ht="15">
      <c r="A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ht="15">
      <c r="A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ht="15">
      <c r="A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ht="15">
      <c r="A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ht="15">
      <c r="A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3:15" ht="15"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ht="15">
      <c r="A95" s="47"/>
      <c r="L95" s="48"/>
      <c r="M95" s="48"/>
      <c r="N95" s="48"/>
      <c r="O95" s="48"/>
    </row>
    <row r="96" spans="3:15" ht="15">
      <c r="C96" s="47"/>
      <c r="D96" s="47"/>
      <c r="E96" s="47"/>
      <c r="F96" s="47"/>
      <c r="G96" s="47"/>
      <c r="H96" s="47"/>
      <c r="I96" s="47"/>
      <c r="J96" s="47"/>
      <c r="K96" s="47"/>
      <c r="M96" s="48"/>
      <c r="N96" s="48"/>
      <c r="O96" s="48"/>
    </row>
    <row r="97" ht="15">
      <c r="L97" s="47"/>
    </row>
    <row r="98" spans="13:15" ht="15">
      <c r="M98" s="47"/>
      <c r="N98" s="47"/>
      <c r="O98" s="47"/>
    </row>
  </sheetData>
  <sheetProtection password="DF96" sheet="1"/>
  <mergeCells count="3">
    <mergeCell ref="D19:F19"/>
    <mergeCell ref="A21:A23"/>
    <mergeCell ref="A25:A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Z43"/>
  <sheetViews>
    <sheetView zoomScalePageLayoutView="0" workbookViewId="0" topLeftCell="A1">
      <selection activeCell="D10" sqref="D10"/>
    </sheetView>
  </sheetViews>
  <sheetFormatPr defaultColWidth="11.421875" defaultRowHeight="15"/>
  <cols>
    <col min="1" max="1" width="2.8515625" style="1" customWidth="1"/>
    <col min="2" max="2" width="35.7109375" style="1" customWidth="1"/>
    <col min="3" max="3" width="13.140625" style="1" customWidth="1"/>
    <col min="4" max="16384" width="11.421875" style="1" customWidth="1"/>
  </cols>
  <sheetData>
    <row r="1" s="6" customFormat="1" ht="23.25">
      <c r="B1" s="12" t="s">
        <v>322</v>
      </c>
    </row>
    <row r="2" spans="2:11" s="6" customFormat="1" ht="21">
      <c r="B2" s="192" t="s">
        <v>296</v>
      </c>
      <c r="D2" s="8"/>
      <c r="E2" s="8"/>
      <c r="F2" s="8"/>
      <c r="G2" s="8"/>
      <c r="H2" s="8"/>
      <c r="I2" s="8"/>
      <c r="K2" s="8"/>
    </row>
    <row r="3" spans="2:11" s="6" customFormat="1" ht="9" customHeight="1" thickBot="1">
      <c r="B3" s="192"/>
      <c r="D3" s="8"/>
      <c r="E3" s="8"/>
      <c r="F3" s="8"/>
      <c r="G3" s="8"/>
      <c r="H3" s="8"/>
      <c r="I3" s="8"/>
      <c r="K3" s="8"/>
    </row>
    <row r="4" spans="2:4" ht="15.75" thickBot="1">
      <c r="B4" s="190" t="s">
        <v>256</v>
      </c>
      <c r="C4" s="97" t="s">
        <v>257</v>
      </c>
      <c r="D4" s="97" t="s">
        <v>16</v>
      </c>
    </row>
    <row r="5" spans="2:4" ht="15.75" thickBot="1">
      <c r="B5" s="101" t="s">
        <v>258</v>
      </c>
      <c r="C5" s="75">
        <v>25</v>
      </c>
      <c r="D5" s="75" t="s">
        <v>259</v>
      </c>
    </row>
    <row r="6" spans="2:4" ht="15.75" thickBot="1">
      <c r="B6" s="101" t="s">
        <v>260</v>
      </c>
      <c r="C6" s="75">
        <v>25</v>
      </c>
      <c r="D6" s="75" t="s">
        <v>259</v>
      </c>
    </row>
    <row r="7" spans="2:4" ht="15.75" thickBot="1">
      <c r="B7" s="101" t="s">
        <v>261</v>
      </c>
      <c r="C7" s="75">
        <v>25</v>
      </c>
      <c r="D7" s="75" t="s">
        <v>259</v>
      </c>
    </row>
    <row r="8" spans="2:4" ht="26.25" thickBot="1">
      <c r="B8" s="101" t="s">
        <v>262</v>
      </c>
      <c r="C8" s="75">
        <v>30</v>
      </c>
      <c r="D8" s="75" t="s">
        <v>259</v>
      </c>
    </row>
    <row r="9" spans="2:4" ht="26.25" thickBot="1">
      <c r="B9" s="101" t="s">
        <v>263</v>
      </c>
      <c r="C9" s="75">
        <v>20</v>
      </c>
      <c r="D9" s="75" t="s">
        <v>259</v>
      </c>
    </row>
    <row r="10" spans="2:4" ht="51.75" thickBot="1">
      <c r="B10" s="101" t="s">
        <v>264</v>
      </c>
      <c r="C10" s="75">
        <v>15</v>
      </c>
      <c r="D10" s="75" t="s">
        <v>259</v>
      </c>
    </row>
    <row r="11" spans="2:4" ht="15.75" thickBot="1">
      <c r="B11" s="101" t="s">
        <v>265</v>
      </c>
      <c r="C11" s="75">
        <v>30</v>
      </c>
      <c r="D11" s="75" t="s">
        <v>259</v>
      </c>
    </row>
    <row r="12" spans="2:4" ht="15.75" thickBot="1">
      <c r="B12" s="101" t="s">
        <v>266</v>
      </c>
      <c r="C12" s="191">
        <v>150000</v>
      </c>
      <c r="D12" s="75" t="s">
        <v>267</v>
      </c>
    </row>
    <row r="13" spans="2:4" ht="15.75" thickBot="1">
      <c r="B13" s="101" t="s">
        <v>268</v>
      </c>
      <c r="C13" s="191">
        <v>200000</v>
      </c>
      <c r="D13" s="75" t="s">
        <v>267</v>
      </c>
    </row>
    <row r="14" spans="2:4" ht="15.75" thickBot="1">
      <c r="B14" s="101" t="s">
        <v>269</v>
      </c>
      <c r="C14" s="191">
        <v>150000</v>
      </c>
      <c r="D14" s="75" t="s">
        <v>267</v>
      </c>
    </row>
    <row r="15" spans="2:4" ht="15.75" thickBot="1">
      <c r="B15" s="101" t="s">
        <v>270</v>
      </c>
      <c r="C15" s="191">
        <v>50000</v>
      </c>
      <c r="D15" s="75" t="s">
        <v>267</v>
      </c>
    </row>
    <row r="16" spans="2:4" ht="26.25" thickBot="1">
      <c r="B16" s="101" t="s">
        <v>271</v>
      </c>
      <c r="C16" s="75">
        <v>15</v>
      </c>
      <c r="D16" s="75" t="s">
        <v>259</v>
      </c>
    </row>
    <row r="17" spans="2:4" ht="26.25" thickBot="1">
      <c r="B17" s="101" t="s">
        <v>272</v>
      </c>
      <c r="C17" s="75">
        <v>15</v>
      </c>
      <c r="D17" s="75" t="s">
        <v>259</v>
      </c>
    </row>
    <row r="18" spans="2:4" ht="15.75" thickBot="1">
      <c r="B18" s="101" t="s">
        <v>273</v>
      </c>
      <c r="C18" s="75">
        <v>15</v>
      </c>
      <c r="D18" s="75" t="s">
        <v>259</v>
      </c>
    </row>
    <row r="19" spans="2:4" ht="15.75" thickBot="1">
      <c r="B19" s="101" t="s">
        <v>274</v>
      </c>
      <c r="C19" s="75">
        <v>10</v>
      </c>
      <c r="D19" s="75" t="s">
        <v>259</v>
      </c>
    </row>
    <row r="20" spans="2:4" ht="15.75" thickBot="1">
      <c r="B20" s="101" t="s">
        <v>275</v>
      </c>
      <c r="C20" s="75">
        <v>15</v>
      </c>
      <c r="D20" s="75" t="s">
        <v>259</v>
      </c>
    </row>
    <row r="21" spans="2:4" ht="15.75" thickBot="1">
      <c r="B21" s="101" t="s">
        <v>276</v>
      </c>
      <c r="C21" s="75">
        <v>4</v>
      </c>
      <c r="D21" s="75" t="s">
        <v>259</v>
      </c>
    </row>
    <row r="22" spans="2:4" ht="43.5" customHeight="1" thickBot="1">
      <c r="B22" s="101" t="s">
        <v>277</v>
      </c>
      <c r="C22" s="75" t="s">
        <v>278</v>
      </c>
      <c r="D22" s="75" t="s">
        <v>259</v>
      </c>
    </row>
    <row r="23" spans="2:4" ht="15.75" thickBot="1">
      <c r="B23" s="101" t="s">
        <v>279</v>
      </c>
      <c r="C23" s="191">
        <v>20000</v>
      </c>
      <c r="D23" s="75" t="s">
        <v>267</v>
      </c>
    </row>
    <row r="24" spans="2:4" ht="15.75" thickBot="1">
      <c r="B24" s="101" t="s">
        <v>280</v>
      </c>
      <c r="C24" s="191">
        <v>50000</v>
      </c>
      <c r="D24" s="75" t="s">
        <v>267</v>
      </c>
    </row>
    <row r="25" spans="2:4" ht="15.75" thickBot="1">
      <c r="B25" s="101" t="s">
        <v>281</v>
      </c>
      <c r="C25" s="191">
        <v>8000</v>
      </c>
      <c r="D25" s="75" t="s">
        <v>267</v>
      </c>
    </row>
    <row r="26" spans="2:4" ht="15.75" thickBot="1">
      <c r="B26" s="101" t="s">
        <v>282</v>
      </c>
      <c r="C26" s="191">
        <v>19500</v>
      </c>
      <c r="D26" s="75" t="s">
        <v>267</v>
      </c>
    </row>
    <row r="27" spans="2:4" ht="64.5" thickBot="1">
      <c r="B27" s="101" t="s">
        <v>283</v>
      </c>
      <c r="C27" s="75">
        <v>2</v>
      </c>
      <c r="D27" s="75" t="s">
        <v>259</v>
      </c>
    </row>
    <row r="28" spans="2:4" ht="26.25" thickBot="1">
      <c r="B28" s="101" t="s">
        <v>284</v>
      </c>
      <c r="C28" s="75">
        <v>12</v>
      </c>
      <c r="D28" s="75" t="s">
        <v>259</v>
      </c>
    </row>
    <row r="29" spans="2:4" ht="26.25" thickBot="1">
      <c r="B29" s="101" t="s">
        <v>285</v>
      </c>
      <c r="C29" s="75">
        <v>8</v>
      </c>
      <c r="D29" s="75" t="s">
        <v>259</v>
      </c>
    </row>
    <row r="30" spans="2:4" ht="26.25" thickBot="1">
      <c r="B30" s="101" t="s">
        <v>286</v>
      </c>
      <c r="C30" s="75">
        <v>5</v>
      </c>
      <c r="D30" s="75" t="s">
        <v>259</v>
      </c>
    </row>
    <row r="31" spans="2:4" ht="15.75" thickBot="1">
      <c r="B31" s="101" t="s">
        <v>287</v>
      </c>
      <c r="C31" s="75">
        <v>5</v>
      </c>
      <c r="D31" s="75" t="s">
        <v>259</v>
      </c>
    </row>
    <row r="32" spans="2:4" ht="26.25" thickBot="1">
      <c r="B32" s="101" t="s">
        <v>288</v>
      </c>
      <c r="C32" s="75">
        <v>20</v>
      </c>
      <c r="D32" s="75" t="s">
        <v>259</v>
      </c>
    </row>
    <row r="33" spans="2:4" ht="15.75" thickBot="1">
      <c r="B33" s="101" t="s">
        <v>289</v>
      </c>
      <c r="C33" s="75">
        <v>7</v>
      </c>
      <c r="D33" s="75" t="s">
        <v>259</v>
      </c>
    </row>
    <row r="34" spans="2:4" ht="15.75" thickBot="1">
      <c r="B34" s="101" t="s">
        <v>290</v>
      </c>
      <c r="C34" s="75">
        <v>5</v>
      </c>
      <c r="D34" s="75" t="s">
        <v>259</v>
      </c>
    </row>
    <row r="35" spans="2:4" ht="15.75" thickBot="1">
      <c r="B35" s="101" t="s">
        <v>291</v>
      </c>
      <c r="C35" s="75">
        <v>10</v>
      </c>
      <c r="D35" s="75" t="s">
        <v>259</v>
      </c>
    </row>
    <row r="36" spans="2:4" ht="26.25" thickBot="1">
      <c r="B36" s="101" t="s">
        <v>292</v>
      </c>
      <c r="C36" s="75">
        <v>7</v>
      </c>
      <c r="D36" s="75" t="s">
        <v>259</v>
      </c>
    </row>
    <row r="37" spans="2:4" ht="15.75" thickBot="1">
      <c r="B37" s="101" t="s">
        <v>293</v>
      </c>
      <c r="C37" s="75">
        <v>10</v>
      </c>
      <c r="D37" s="75" t="s">
        <v>259</v>
      </c>
    </row>
    <row r="38" spans="2:4" ht="15.75" thickBot="1">
      <c r="B38" s="101" t="s">
        <v>294</v>
      </c>
      <c r="C38" s="75">
        <v>12</v>
      </c>
      <c r="D38" s="75" t="s">
        <v>259</v>
      </c>
    </row>
    <row r="39" spans="2:4" ht="26.25" thickBot="1">
      <c r="B39" s="101" t="s">
        <v>295</v>
      </c>
      <c r="C39" s="75">
        <v>7</v>
      </c>
      <c r="D39" s="75" t="s">
        <v>259</v>
      </c>
    </row>
    <row r="42" spans="2:26" s="105" customFormat="1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12" s="2" customFormat="1" ht="15">
      <c r="B43" s="239" t="s">
        <v>8</v>
      </c>
      <c r="C43" s="237"/>
      <c r="D43" s="237"/>
      <c r="E43" s="237"/>
      <c r="I43" s="240"/>
      <c r="J43" s="240"/>
      <c r="K43" s="240"/>
      <c r="L43" s="240"/>
    </row>
  </sheetData>
  <sheetProtection password="DE56"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12.7109375" style="77" customWidth="1"/>
    <col min="2" max="2" width="1.7109375" style="77" customWidth="1"/>
    <col min="3" max="3" width="12.7109375" style="77" customWidth="1"/>
    <col min="4" max="5" width="1.7109375" style="77" customWidth="1"/>
    <col min="6" max="6" width="16.57421875" style="77" customWidth="1"/>
    <col min="7" max="7" width="4.28125" style="77" customWidth="1"/>
    <col min="8" max="8" width="1.7109375" style="77" customWidth="1"/>
    <col min="9" max="9" width="16.8515625" style="77" customWidth="1"/>
    <col min="10" max="10" width="1.7109375" style="77" customWidth="1"/>
    <col min="11" max="11" width="4.28125" style="77" customWidth="1"/>
    <col min="12" max="12" width="11.421875" style="77" customWidth="1"/>
    <col min="13" max="13" width="4.140625" style="77" customWidth="1"/>
    <col min="14" max="14" width="11.421875" style="77" customWidth="1"/>
    <col min="15" max="15" width="32.00390625" style="77" customWidth="1"/>
    <col min="16" max="16" width="21.421875" style="77" customWidth="1"/>
    <col min="17" max="16384" width="11.421875" style="77" customWidth="1"/>
  </cols>
  <sheetData>
    <row r="1" spans="1:2" s="8" customFormat="1" ht="23.25">
      <c r="A1" s="12" t="str">
        <f>+Instrucciones!B1</f>
        <v>CEE - 2016 </v>
      </c>
      <c r="B1" s="12"/>
    </row>
    <row r="2" spans="1:2" s="8" customFormat="1" ht="10.5" customHeight="1">
      <c r="A2" s="7"/>
      <c r="B2" s="7"/>
    </row>
    <row r="3" spans="1:2" s="8" customFormat="1" ht="21">
      <c r="A3" s="39" t="s">
        <v>130</v>
      </c>
      <c r="B3" s="39"/>
    </row>
    <row r="4" ht="15.75" thickBot="1"/>
    <row r="5" spans="1:12" ht="16.5" customHeight="1" thickBot="1">
      <c r="A5" s="269" t="s">
        <v>131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1"/>
    </row>
    <row r="6" spans="1:12" ht="6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76"/>
    </row>
    <row r="7" spans="1:12" ht="30.75" customHeight="1">
      <c r="A7" s="276" t="s">
        <v>132</v>
      </c>
      <c r="B7" s="276"/>
      <c r="C7" s="276"/>
      <c r="D7" s="82"/>
      <c r="E7" s="84"/>
      <c r="F7" s="267" t="s">
        <v>307</v>
      </c>
      <c r="G7" s="267"/>
      <c r="H7" s="267"/>
      <c r="I7" s="267"/>
      <c r="J7" s="267"/>
      <c r="K7" s="267"/>
      <c r="L7" s="267"/>
    </row>
    <row r="8" spans="1:12" ht="7.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</row>
    <row r="9" spans="1:12" ht="15" customHeight="1">
      <c r="A9" s="274" t="s">
        <v>312</v>
      </c>
      <c r="B9" s="274"/>
      <c r="C9" s="274"/>
      <c r="D9" s="86"/>
      <c r="E9" s="79"/>
      <c r="G9" s="170"/>
      <c r="H9" s="170"/>
      <c r="I9" s="170"/>
      <c r="J9" s="170"/>
      <c r="K9" s="170"/>
      <c r="L9" s="170"/>
    </row>
    <row r="10" spans="1:12" ht="15">
      <c r="A10" s="273" t="s">
        <v>140</v>
      </c>
      <c r="B10" s="273"/>
      <c r="C10" s="273"/>
      <c r="D10" s="86"/>
      <c r="E10" s="79"/>
      <c r="F10" s="267"/>
      <c r="G10" s="267"/>
      <c r="H10" s="267"/>
      <c r="I10" s="267"/>
      <c r="J10" s="267"/>
      <c r="K10" s="267"/>
      <c r="L10" s="267"/>
    </row>
    <row r="11" spans="1:12" ht="15">
      <c r="A11" s="273" t="s">
        <v>141</v>
      </c>
      <c r="B11" s="273"/>
      <c r="C11" s="273"/>
      <c r="D11" s="86"/>
      <c r="E11" s="79"/>
      <c r="F11" s="267"/>
      <c r="G11" s="267"/>
      <c r="H11" s="267"/>
      <c r="I11" s="267"/>
      <c r="J11" s="267"/>
      <c r="K11" s="267"/>
      <c r="L11" s="267"/>
    </row>
    <row r="12" spans="1:12" ht="15">
      <c r="A12" s="273" t="s">
        <v>142</v>
      </c>
      <c r="B12" s="273"/>
      <c r="C12" s="273"/>
      <c r="D12" s="86"/>
      <c r="E12" s="79"/>
      <c r="F12" s="267"/>
      <c r="G12" s="267"/>
      <c r="H12" s="267"/>
      <c r="I12" s="267"/>
      <c r="J12" s="267"/>
      <c r="K12" s="267"/>
      <c r="L12" s="267"/>
    </row>
    <row r="13" spans="1:12" ht="15">
      <c r="A13" s="273" t="s">
        <v>139</v>
      </c>
      <c r="B13" s="273"/>
      <c r="C13" s="273"/>
      <c r="D13" s="86"/>
      <c r="E13" s="79"/>
      <c r="F13" s="267" t="s">
        <v>242</v>
      </c>
      <c r="G13" s="267"/>
      <c r="H13" s="267"/>
      <c r="I13" s="267"/>
      <c r="J13" s="267"/>
      <c r="K13" s="267"/>
      <c r="L13" s="267"/>
    </row>
    <row r="14" spans="1:12" ht="7.5" customHeight="1">
      <c r="A14" s="275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</row>
    <row r="15" spans="1:12" ht="34.5" customHeight="1">
      <c r="A15" s="274" t="s">
        <v>196</v>
      </c>
      <c r="B15" s="274"/>
      <c r="C15" s="274"/>
      <c r="D15" s="79"/>
      <c r="E15" s="85"/>
      <c r="F15" s="267" t="s">
        <v>197</v>
      </c>
      <c r="G15" s="267"/>
      <c r="H15" s="267"/>
      <c r="I15" s="267"/>
      <c r="J15" s="267"/>
      <c r="K15" s="267"/>
      <c r="L15" s="267"/>
    </row>
    <row r="16" spans="1:12" ht="7.5" customHeigh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</row>
    <row r="17" spans="1:15" ht="25.5" customHeight="1">
      <c r="A17" s="274" t="s">
        <v>310</v>
      </c>
      <c r="B17" s="274"/>
      <c r="C17" s="274"/>
      <c r="D17" s="86"/>
      <c r="E17" s="121"/>
      <c r="F17" s="267" t="s">
        <v>303</v>
      </c>
      <c r="G17" s="267"/>
      <c r="H17" s="267"/>
      <c r="I17" s="267"/>
      <c r="J17" s="176"/>
      <c r="K17" s="267" t="s">
        <v>309</v>
      </c>
      <c r="L17" s="267"/>
      <c r="N17" s="181"/>
      <c r="O17" s="188"/>
    </row>
    <row r="18" spans="1:15" ht="7.5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N18" s="182"/>
      <c r="O18" s="189"/>
    </row>
    <row r="19" spans="1:15" ht="29.25" customHeight="1">
      <c r="A19" s="274" t="s">
        <v>134</v>
      </c>
      <c r="B19" s="274"/>
      <c r="C19" s="274"/>
      <c r="D19" s="86"/>
      <c r="E19" s="174"/>
      <c r="F19" s="177" t="s">
        <v>245</v>
      </c>
      <c r="G19" s="176"/>
      <c r="H19" s="176"/>
      <c r="I19" s="176" t="s">
        <v>243</v>
      </c>
      <c r="J19" s="176"/>
      <c r="K19" s="267" t="s">
        <v>244</v>
      </c>
      <c r="L19" s="267"/>
      <c r="N19" s="181"/>
      <c r="O19" s="188"/>
    </row>
    <row r="20" spans="1:15" ht="29.25" customHeight="1">
      <c r="A20" s="274"/>
      <c r="B20" s="274"/>
      <c r="C20" s="274"/>
      <c r="D20" s="86"/>
      <c r="E20" s="174"/>
      <c r="F20" s="177" t="s">
        <v>245</v>
      </c>
      <c r="G20" s="176"/>
      <c r="H20" s="176"/>
      <c r="I20" s="176" t="s">
        <v>243</v>
      </c>
      <c r="J20" s="176"/>
      <c r="K20" s="267" t="s">
        <v>244</v>
      </c>
      <c r="L20" s="267"/>
      <c r="N20" s="181"/>
      <c r="O20" s="188"/>
    </row>
    <row r="21" spans="1:15" ht="29.25" customHeight="1">
      <c r="A21" s="274"/>
      <c r="B21" s="274"/>
      <c r="C21" s="274"/>
      <c r="D21" s="86"/>
      <c r="E21" s="174"/>
      <c r="F21" s="176" t="s">
        <v>246</v>
      </c>
      <c r="G21" s="176"/>
      <c r="H21" s="176"/>
      <c r="I21" s="176" t="s">
        <v>243</v>
      </c>
      <c r="J21" s="176"/>
      <c r="K21" s="267" t="s">
        <v>244</v>
      </c>
      <c r="L21" s="267"/>
      <c r="N21" s="181"/>
      <c r="O21" s="188"/>
    </row>
    <row r="22" spans="1:12" ht="7.5" customHeigh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</row>
    <row r="23" spans="1:8" ht="15.75" thickBot="1">
      <c r="A23" s="78"/>
      <c r="B23" s="149"/>
      <c r="C23" s="78"/>
      <c r="D23" s="78"/>
      <c r="E23" s="78"/>
      <c r="F23" s="78"/>
      <c r="G23" s="78"/>
      <c r="H23" s="78"/>
    </row>
    <row r="24" spans="1:12" ht="25.5" customHeight="1" thickBot="1">
      <c r="A24" s="269" t="s">
        <v>311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1"/>
    </row>
    <row r="25" spans="1:12" ht="6" customHeight="1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</row>
    <row r="26" spans="1:12" ht="15">
      <c r="A26" s="80" t="s">
        <v>135</v>
      </c>
      <c r="B26" s="153"/>
      <c r="C26" s="268"/>
      <c r="D26" s="268"/>
      <c r="E26" s="268"/>
      <c r="F26" s="268"/>
      <c r="G26" s="268"/>
      <c r="H26" s="268"/>
      <c r="I26" s="268"/>
      <c r="J26" s="268"/>
      <c r="K26" s="268"/>
      <c r="L26" s="268"/>
    </row>
    <row r="27" spans="1:12" ht="6" customHeight="1">
      <c r="A27" s="80"/>
      <c r="B27" s="153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2" ht="15">
      <c r="A28" s="80" t="s">
        <v>133</v>
      </c>
      <c r="B28" s="153"/>
      <c r="C28" s="268"/>
      <c r="D28" s="268"/>
      <c r="E28" s="268"/>
      <c r="F28" s="268"/>
      <c r="G28" s="268"/>
      <c r="H28" s="268"/>
      <c r="I28" s="268"/>
      <c r="J28" s="268"/>
      <c r="K28" s="268"/>
      <c r="L28" s="268"/>
    </row>
    <row r="29" spans="1:12" ht="6" customHeight="1">
      <c r="A29" s="80"/>
      <c r="B29" s="153"/>
      <c r="C29" s="149"/>
      <c r="D29" s="149"/>
      <c r="E29" s="78"/>
      <c r="F29" s="78"/>
      <c r="G29" s="78"/>
      <c r="H29" s="78"/>
      <c r="I29" s="78"/>
      <c r="J29" s="78"/>
      <c r="K29" s="78"/>
      <c r="L29" s="78"/>
    </row>
    <row r="30" spans="1:12" ht="15">
      <c r="A30" s="80" t="s">
        <v>137</v>
      </c>
      <c r="B30" s="153"/>
      <c r="C30" s="268"/>
      <c r="D30" s="268"/>
      <c r="E30" s="268"/>
      <c r="F30" s="268"/>
      <c r="G30" s="268"/>
      <c r="H30" s="268"/>
      <c r="I30" s="268"/>
      <c r="J30" s="268"/>
      <c r="K30" s="268"/>
      <c r="L30" s="268"/>
    </row>
    <row r="31" spans="1:12" ht="6" customHeight="1">
      <c r="A31" s="80"/>
      <c r="B31" s="153"/>
      <c r="C31" s="149"/>
      <c r="D31" s="149"/>
      <c r="E31" s="78"/>
      <c r="F31" s="78"/>
      <c r="G31" s="78"/>
      <c r="H31" s="78"/>
      <c r="I31" s="78"/>
      <c r="J31" s="78"/>
      <c r="K31" s="78"/>
      <c r="L31" s="78"/>
    </row>
    <row r="32" spans="1:12" ht="15">
      <c r="A32" s="80" t="s">
        <v>138</v>
      </c>
      <c r="B32" s="153"/>
      <c r="C32" s="268"/>
      <c r="D32" s="268"/>
      <c r="E32" s="268"/>
      <c r="F32" s="268"/>
      <c r="G32" s="268"/>
      <c r="H32" s="268"/>
      <c r="I32" s="268"/>
      <c r="J32" s="268"/>
      <c r="K32" s="268"/>
      <c r="L32" s="268"/>
    </row>
    <row r="33" spans="1:12" ht="15.75" thickBot="1">
      <c r="A33" s="80"/>
      <c r="B33" s="80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2" ht="25.5" customHeight="1" thickBot="1">
      <c r="A34" s="269" t="s">
        <v>313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1"/>
    </row>
    <row r="35" spans="1:12" ht="6" customHeight="1">
      <c r="A35" s="272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</row>
    <row r="36" spans="1:12" ht="15">
      <c r="A36" s="83" t="s">
        <v>135</v>
      </c>
      <c r="B36" s="80"/>
      <c r="C36" s="268"/>
      <c r="D36" s="268"/>
      <c r="E36" s="268"/>
      <c r="F36" s="268"/>
      <c r="G36" s="268"/>
      <c r="H36" s="268"/>
      <c r="I36" s="268"/>
      <c r="J36" s="268"/>
      <c r="K36" s="268"/>
      <c r="L36" s="268"/>
    </row>
    <row r="37" spans="1:12" ht="6" customHeight="1">
      <c r="A37" s="83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ht="15">
      <c r="A38" s="83" t="s">
        <v>136</v>
      </c>
      <c r="B38" s="80"/>
      <c r="C38" s="268"/>
      <c r="D38" s="268"/>
      <c r="E38" s="268"/>
      <c r="F38" s="268"/>
      <c r="G38" s="268"/>
      <c r="H38" s="268"/>
      <c r="I38" s="268"/>
      <c r="J38" s="268"/>
      <c r="K38" s="268"/>
      <c r="L38" s="268"/>
    </row>
    <row r="39" spans="1:12" ht="6" customHeight="1">
      <c r="A39" s="83"/>
      <c r="B39" s="80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ht="15">
      <c r="A40" s="83" t="s">
        <v>133</v>
      </c>
      <c r="B40" s="80"/>
      <c r="C40" s="268"/>
      <c r="D40" s="268"/>
      <c r="E40" s="268"/>
      <c r="F40" s="268"/>
      <c r="G40" s="268"/>
      <c r="H40" s="268"/>
      <c r="I40" s="268"/>
      <c r="J40" s="268"/>
      <c r="K40" s="268"/>
      <c r="L40" s="268"/>
    </row>
    <row r="41" spans="1:12" ht="6" customHeight="1">
      <c r="A41" s="83"/>
      <c r="B41" s="80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ht="15">
      <c r="A42" s="83" t="s">
        <v>137</v>
      </c>
      <c r="B42" s="80"/>
      <c r="C42" s="268"/>
      <c r="D42" s="268"/>
      <c r="E42" s="268"/>
      <c r="F42" s="268"/>
      <c r="G42" s="268"/>
      <c r="H42" s="268"/>
      <c r="I42" s="268"/>
      <c r="J42" s="268"/>
      <c r="K42" s="268"/>
      <c r="L42" s="268"/>
    </row>
    <row r="43" spans="1:12" ht="6" customHeight="1">
      <c r="A43" s="83"/>
      <c r="B43" s="80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ht="15">
      <c r="A44" s="83" t="s">
        <v>138</v>
      </c>
      <c r="B44" s="80"/>
      <c r="C44" s="268"/>
      <c r="D44" s="268"/>
      <c r="E44" s="268"/>
      <c r="F44" s="268"/>
      <c r="G44" s="268"/>
      <c r="H44" s="268"/>
      <c r="I44" s="268"/>
      <c r="J44" s="268"/>
      <c r="K44" s="268"/>
      <c r="L44" s="268"/>
    </row>
    <row r="48" spans="2:27" s="105" customFormat="1" ht="15">
      <c r="B48" s="11"/>
      <c r="C48" s="11"/>
      <c r="D48" s="11"/>
      <c r="E48" s="11"/>
      <c r="F48" s="11"/>
      <c r="G48" s="11"/>
      <c r="H48" s="11"/>
      <c r="I48" s="11"/>
      <c r="J48" s="11"/>
      <c r="L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13" s="2" customFormat="1" ht="15">
      <c r="A49" s="239" t="s">
        <v>8</v>
      </c>
      <c r="D49" s="237"/>
      <c r="E49" s="237"/>
      <c r="F49" s="237"/>
      <c r="J49" s="240"/>
      <c r="K49" s="240"/>
      <c r="L49" s="240"/>
      <c r="M49" s="240"/>
    </row>
    <row r="52" spans="3:16" ht="15" hidden="1">
      <c r="C52" s="154" t="s">
        <v>15</v>
      </c>
      <c r="L52" s="156" t="s">
        <v>139</v>
      </c>
      <c r="O52" s="156" t="s">
        <v>13</v>
      </c>
      <c r="P52" s="156" t="s">
        <v>14</v>
      </c>
    </row>
    <row r="53" spans="3:16" ht="15" hidden="1">
      <c r="C53" s="144" t="s">
        <v>197</v>
      </c>
      <c r="L53" s="155" t="s">
        <v>242</v>
      </c>
      <c r="O53" s="155" t="s">
        <v>245</v>
      </c>
      <c r="P53" s="155" t="s">
        <v>244</v>
      </c>
    </row>
    <row r="54" spans="3:16" ht="15" hidden="1">
      <c r="C54" s="145" t="s">
        <v>96</v>
      </c>
      <c r="D54" s="145"/>
      <c r="L54" s="145" t="s">
        <v>159</v>
      </c>
      <c r="O54" s="145" t="s">
        <v>4</v>
      </c>
      <c r="P54" s="145" t="s">
        <v>192</v>
      </c>
    </row>
    <row r="55" spans="3:16" ht="15" hidden="1">
      <c r="C55" s="145" t="s">
        <v>210</v>
      </c>
      <c r="L55" s="145" t="s">
        <v>148</v>
      </c>
      <c r="O55" s="145" t="s">
        <v>198</v>
      </c>
      <c r="P55" s="145" t="s">
        <v>195</v>
      </c>
    </row>
    <row r="56" spans="3:16" ht="15" hidden="1">
      <c r="C56" s="145" t="s">
        <v>308</v>
      </c>
      <c r="L56" s="145" t="s">
        <v>155</v>
      </c>
      <c r="O56" s="145" t="s">
        <v>199</v>
      </c>
      <c r="P56" s="145" t="s">
        <v>193</v>
      </c>
    </row>
    <row r="57" spans="3:16" ht="15" hidden="1">
      <c r="C57" s="145"/>
      <c r="L57" s="145" t="s">
        <v>151</v>
      </c>
      <c r="O57" s="145" t="s">
        <v>200</v>
      </c>
      <c r="P57" s="145" t="s">
        <v>194</v>
      </c>
    </row>
    <row r="58" spans="3:15" ht="15" hidden="1">
      <c r="C58" s="145"/>
      <c r="L58" s="145" t="s">
        <v>174</v>
      </c>
      <c r="O58" s="145" t="s">
        <v>201</v>
      </c>
    </row>
    <row r="59" spans="3:15" ht="15" hidden="1">
      <c r="C59" s="145"/>
      <c r="L59" s="145" t="s">
        <v>171</v>
      </c>
      <c r="O59" s="145" t="s">
        <v>205</v>
      </c>
    </row>
    <row r="60" spans="3:15" ht="15" hidden="1">
      <c r="C60" s="145"/>
      <c r="L60" s="145" t="s">
        <v>149</v>
      </c>
      <c r="O60" s="145" t="s">
        <v>202</v>
      </c>
    </row>
    <row r="61" spans="3:15" ht="15" hidden="1">
      <c r="C61" s="145"/>
      <c r="L61" s="145" t="s">
        <v>172</v>
      </c>
      <c r="O61" s="145" t="s">
        <v>203</v>
      </c>
    </row>
    <row r="62" spans="3:15" ht="15" hidden="1">
      <c r="C62" s="145"/>
      <c r="L62" s="145" t="s">
        <v>154</v>
      </c>
      <c r="O62" s="145" t="s">
        <v>204</v>
      </c>
    </row>
    <row r="63" spans="3:15" ht="15" hidden="1">
      <c r="C63" s="145"/>
      <c r="L63" s="145" t="s">
        <v>150</v>
      </c>
      <c r="O63" s="145" t="s">
        <v>206</v>
      </c>
    </row>
    <row r="64" spans="3:15" ht="15" hidden="1">
      <c r="C64" s="145"/>
      <c r="L64" s="145" t="s">
        <v>157</v>
      </c>
      <c r="O64" s="145" t="s">
        <v>105</v>
      </c>
    </row>
    <row r="65" spans="12:15" ht="15" hidden="1">
      <c r="L65" s="145" t="s">
        <v>175</v>
      </c>
      <c r="O65" s="145" t="s">
        <v>106</v>
      </c>
    </row>
    <row r="66" spans="12:15" ht="15" hidden="1">
      <c r="L66" s="145" t="s">
        <v>173</v>
      </c>
      <c r="O66" s="145" t="s">
        <v>20</v>
      </c>
    </row>
    <row r="67" spans="12:15" ht="15" hidden="1">
      <c r="L67" s="145" t="s">
        <v>152</v>
      </c>
      <c r="O67" s="145" t="s">
        <v>26</v>
      </c>
    </row>
    <row r="68" spans="12:15" ht="15" hidden="1">
      <c r="L68" s="145" t="s">
        <v>147</v>
      </c>
      <c r="O68" s="145" t="s">
        <v>2</v>
      </c>
    </row>
    <row r="69" spans="12:15" ht="15" hidden="1">
      <c r="L69" s="145" t="s">
        <v>156</v>
      </c>
      <c r="O69" s="145" t="s">
        <v>37</v>
      </c>
    </row>
    <row r="70" spans="12:15" ht="15" hidden="1">
      <c r="L70" s="145" t="s">
        <v>153</v>
      </c>
      <c r="O70" s="145" t="s">
        <v>40</v>
      </c>
    </row>
    <row r="71" spans="12:15" ht="15" hidden="1">
      <c r="L71" s="145" t="s">
        <v>176</v>
      </c>
      <c r="O71" s="145" t="s">
        <v>41</v>
      </c>
    </row>
    <row r="72" ht="15" hidden="1">
      <c r="O72" s="145" t="s">
        <v>43</v>
      </c>
    </row>
    <row r="73" ht="15" hidden="1">
      <c r="O73" s="145" t="s">
        <v>45</v>
      </c>
    </row>
    <row r="74" ht="15" hidden="1"/>
  </sheetData>
  <sheetProtection/>
  <mergeCells count="39">
    <mergeCell ref="F13:L13"/>
    <mergeCell ref="K19:L19"/>
    <mergeCell ref="A18:L18"/>
    <mergeCell ref="C26:L26"/>
    <mergeCell ref="A14:L14"/>
    <mergeCell ref="A22:L22"/>
    <mergeCell ref="A19:C21"/>
    <mergeCell ref="A17:C17"/>
    <mergeCell ref="K20:L20"/>
    <mergeCell ref="K17:L17"/>
    <mergeCell ref="A5:L5"/>
    <mergeCell ref="F7:L7"/>
    <mergeCell ref="F15:L15"/>
    <mergeCell ref="A8:L8"/>
    <mergeCell ref="A16:L16"/>
    <mergeCell ref="F10:L10"/>
    <mergeCell ref="F11:L11"/>
    <mergeCell ref="A9:C9"/>
    <mergeCell ref="A7:C7"/>
    <mergeCell ref="F12:L12"/>
    <mergeCell ref="A10:C10"/>
    <mergeCell ref="A15:C15"/>
    <mergeCell ref="C38:L38"/>
    <mergeCell ref="C30:L30"/>
    <mergeCell ref="C32:L32"/>
    <mergeCell ref="A11:C11"/>
    <mergeCell ref="A24:L24"/>
    <mergeCell ref="A12:C12"/>
    <mergeCell ref="A13:C13"/>
    <mergeCell ref="F17:I17"/>
    <mergeCell ref="K21:L21"/>
    <mergeCell ref="C44:L44"/>
    <mergeCell ref="C40:L40"/>
    <mergeCell ref="C36:L36"/>
    <mergeCell ref="A34:L34"/>
    <mergeCell ref="A35:L35"/>
    <mergeCell ref="A25:L25"/>
    <mergeCell ref="C42:L42"/>
    <mergeCell ref="C28:L28"/>
  </mergeCells>
  <dataValidations count="4">
    <dataValidation type="list" allowBlank="1" showInputMessage="1" showErrorMessage="1" sqref="F15:L15">
      <formula1>$C$53:$C$56</formula1>
    </dataValidation>
    <dataValidation type="list" allowBlank="1" showInputMessage="1" showErrorMessage="1" sqref="F13:L13">
      <formula1>$L$53:$L$71</formula1>
    </dataValidation>
    <dataValidation type="list" allowBlank="1" showInputMessage="1" showErrorMessage="1" sqref="F19:F20">
      <formula1>$O$53:$O$73</formula1>
    </dataValidation>
    <dataValidation type="list" allowBlank="1" showInputMessage="1" showErrorMessage="1" sqref="K19:L21">
      <formula1>$P$53:$P$57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7"/>
  <sheetViews>
    <sheetView zoomScale="90" zoomScaleNormal="90" zoomScalePageLayoutView="0" workbookViewId="0" topLeftCell="A1">
      <pane ySplit="3" topLeftCell="A21" activePane="bottomLeft" state="frozen"/>
      <selection pane="topLeft" activeCell="A1" sqref="A1"/>
      <selection pane="bottomLeft" activeCell="E25" sqref="E25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13.8515625" style="1" customWidth="1"/>
    <col min="4" max="4" width="47.421875" style="1" customWidth="1"/>
    <col min="5" max="5" width="40.57421875" style="1" customWidth="1"/>
    <col min="6" max="6" width="13.00390625" style="1" customWidth="1"/>
    <col min="7" max="7" width="22.7109375" style="27" customWidth="1"/>
    <col min="8" max="8" width="4.7109375" style="27" customWidth="1"/>
    <col min="9" max="9" width="15.421875" style="138" customWidth="1"/>
    <col min="10" max="10" width="22.7109375" style="139" customWidth="1"/>
    <col min="11" max="11" width="22.7109375" style="138" customWidth="1"/>
    <col min="12" max="12" width="13.00390625" style="138" customWidth="1"/>
    <col min="13" max="23" width="13.00390625" style="1" customWidth="1"/>
    <col min="24" max="30" width="11.421875" style="1" customWidth="1"/>
    <col min="31" max="16384" width="11.421875" style="1" customWidth="1"/>
  </cols>
  <sheetData>
    <row r="1" s="6" customFormat="1" ht="23.25">
      <c r="B1" s="12" t="str">
        <f>+Instrucciones!B1</f>
        <v>CEE - 2016 </v>
      </c>
    </row>
    <row r="2" s="6" customFormat="1" ht="10.5" customHeight="1">
      <c r="B2" s="7"/>
    </row>
    <row r="3" spans="2:11" s="6" customFormat="1" ht="21">
      <c r="B3" s="39" t="s">
        <v>108</v>
      </c>
      <c r="D3" s="8"/>
      <c r="E3" s="8"/>
      <c r="F3" s="8"/>
      <c r="G3" s="8"/>
      <c r="H3" s="8"/>
      <c r="I3" s="8"/>
      <c r="K3" s="8"/>
    </row>
    <row r="4" spans="1:30" s="42" customFormat="1" ht="9.75" customHeight="1" thickBot="1">
      <c r="A4" s="41"/>
      <c r="C4" s="279"/>
      <c r="D4" s="279"/>
      <c r="F4" s="1"/>
      <c r="G4" s="8"/>
      <c r="H4" s="8"/>
      <c r="I4" s="8"/>
      <c r="J4" s="6"/>
      <c r="K4" s="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42" customFormat="1" ht="49.5" customHeight="1" thickBot="1">
      <c r="A5" s="13"/>
      <c r="B5" s="15"/>
      <c r="C5" s="289" t="s">
        <v>11</v>
      </c>
      <c r="D5" s="289"/>
      <c r="E5" s="16" t="s">
        <v>224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9.5" customHeight="1" thickBot="1">
      <c r="A6"/>
      <c r="B6" s="269" t="s">
        <v>17</v>
      </c>
      <c r="C6" s="270"/>
      <c r="D6" s="270"/>
      <c r="E6" s="271"/>
      <c r="G6" s="1"/>
      <c r="H6" s="1"/>
      <c r="I6" s="1"/>
      <c r="J6" s="1"/>
      <c r="K6" s="1"/>
      <c r="L6" s="1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30" customHeight="1" thickBot="1">
      <c r="A7"/>
      <c r="B7" s="165" t="s">
        <v>22</v>
      </c>
      <c r="C7" s="282" t="s">
        <v>98</v>
      </c>
      <c r="D7" s="282"/>
      <c r="E7" s="171" t="s">
        <v>7</v>
      </c>
      <c r="H7" s="1"/>
      <c r="I7" s="1"/>
      <c r="J7" s="1"/>
      <c r="K7" s="1"/>
      <c r="L7" s="1"/>
      <c r="AA7" s="27"/>
      <c r="AB7" s="27"/>
      <c r="AC7" s="27"/>
      <c r="AD7" s="27"/>
    </row>
    <row r="8" spans="1:30" ht="150" customHeight="1" thickBot="1">
      <c r="A8"/>
      <c r="B8" s="164" t="s">
        <v>24</v>
      </c>
      <c r="C8" s="283" t="s">
        <v>363</v>
      </c>
      <c r="D8" s="284"/>
      <c r="E8" s="172" t="s">
        <v>7</v>
      </c>
      <c r="L8" s="122"/>
      <c r="M8" s="122"/>
      <c r="N8" s="123"/>
      <c r="O8" s="124"/>
      <c r="P8" s="125"/>
      <c r="Q8" s="126"/>
      <c r="R8" s="42"/>
      <c r="AA8" s="27"/>
      <c r="AB8" s="27"/>
      <c r="AC8" s="27"/>
      <c r="AD8" s="27"/>
    </row>
    <row r="9" spans="1:30" ht="27" customHeight="1" thickBot="1">
      <c r="A9"/>
      <c r="B9" s="223" t="s">
        <v>314</v>
      </c>
      <c r="C9" s="290" t="s">
        <v>231</v>
      </c>
      <c r="D9" s="291"/>
      <c r="E9" s="224" t="s">
        <v>7</v>
      </c>
      <c r="L9" s="122"/>
      <c r="N9" s="127"/>
      <c r="O9" s="127"/>
      <c r="P9" s="128"/>
      <c r="Q9" s="129"/>
      <c r="R9" s="42"/>
      <c r="AA9" s="27"/>
      <c r="AB9" s="27"/>
      <c r="AC9" s="27"/>
      <c r="AD9" s="27"/>
    </row>
    <row r="10" spans="1:30" ht="30" customHeight="1" thickBot="1">
      <c r="A10"/>
      <c r="B10" s="165" t="s">
        <v>235</v>
      </c>
      <c r="C10" s="282" t="s">
        <v>298</v>
      </c>
      <c r="D10" s="282"/>
      <c r="E10" s="159" t="s">
        <v>7</v>
      </c>
      <c r="H10" s="1"/>
      <c r="I10" s="1"/>
      <c r="J10" s="1"/>
      <c r="K10" s="1"/>
      <c r="L10" s="1"/>
      <c r="AA10" s="27"/>
      <c r="AB10" s="27"/>
      <c r="AC10" s="27"/>
      <c r="AD10" s="27"/>
    </row>
    <row r="11" spans="1:30" ht="19.5" customHeight="1" thickBot="1">
      <c r="A11"/>
      <c r="B11" s="269" t="s">
        <v>253</v>
      </c>
      <c r="C11" s="270"/>
      <c r="D11" s="270"/>
      <c r="E11" s="271"/>
      <c r="L11" s="122"/>
      <c r="N11" s="134"/>
      <c r="O11" s="131"/>
      <c r="P11" s="132"/>
      <c r="Q11" s="126"/>
      <c r="AA11" s="27"/>
      <c r="AB11" s="27"/>
      <c r="AC11" s="27"/>
      <c r="AD11" s="27"/>
    </row>
    <row r="12" spans="1:30" ht="162" customHeight="1" thickBot="1">
      <c r="A12"/>
      <c r="B12" s="46" t="s">
        <v>116</v>
      </c>
      <c r="C12" s="280" t="s">
        <v>254</v>
      </c>
      <c r="D12" s="281"/>
      <c r="E12" s="255" t="s">
        <v>299</v>
      </c>
      <c r="L12" s="122"/>
      <c r="N12" s="134"/>
      <c r="O12" s="133"/>
      <c r="P12" s="132"/>
      <c r="Q12" s="126"/>
      <c r="AA12" s="27"/>
      <c r="AB12" s="27"/>
      <c r="AC12" s="27"/>
      <c r="AD12" s="27"/>
    </row>
    <row r="13" spans="1:30" ht="25.5" customHeight="1" thickBot="1">
      <c r="A13"/>
      <c r="B13" s="208" t="s">
        <v>362</v>
      </c>
      <c r="C13" s="278" t="s">
        <v>110</v>
      </c>
      <c r="D13" s="278"/>
      <c r="E13" s="159" t="s">
        <v>7</v>
      </c>
      <c r="L13" s="122"/>
      <c r="N13" s="134"/>
      <c r="O13" s="131"/>
      <c r="P13" s="132"/>
      <c r="Q13" s="126"/>
      <c r="AA13" s="27"/>
      <c r="AB13" s="27"/>
      <c r="AC13" s="27"/>
      <c r="AD13" s="27"/>
    </row>
    <row r="14" spans="1:30" ht="138" customHeight="1" thickBot="1">
      <c r="A14"/>
      <c r="B14" s="18" t="s">
        <v>361</v>
      </c>
      <c r="C14" s="209" t="s">
        <v>349</v>
      </c>
      <c r="D14" s="222" t="s">
        <v>352</v>
      </c>
      <c r="E14" s="22" t="s">
        <v>350</v>
      </c>
      <c r="L14" s="122"/>
      <c r="N14" s="134"/>
      <c r="O14" s="133"/>
      <c r="P14" s="132"/>
      <c r="Q14" s="126"/>
      <c r="AA14" s="27"/>
      <c r="AB14" s="27"/>
      <c r="AC14" s="27"/>
      <c r="AD14" s="27"/>
    </row>
    <row r="15" spans="1:30" ht="45.75" customHeight="1" thickBot="1">
      <c r="A15"/>
      <c r="B15" s="18" t="s">
        <v>360</v>
      </c>
      <c r="C15" s="209"/>
      <c r="D15" s="210" t="s">
        <v>227</v>
      </c>
      <c r="E15" s="159" t="s">
        <v>7</v>
      </c>
      <c r="L15" s="122"/>
      <c r="N15" s="134"/>
      <c r="O15" s="133"/>
      <c r="P15" s="132"/>
      <c r="Q15" s="126"/>
      <c r="AA15" s="27"/>
      <c r="AB15" s="27"/>
      <c r="AC15" s="27"/>
      <c r="AD15" s="27"/>
    </row>
    <row r="16" spans="1:30" ht="77.25" customHeight="1" thickBot="1">
      <c r="A16"/>
      <c r="B16" s="212" t="s">
        <v>228</v>
      </c>
      <c r="C16" s="265" t="s">
        <v>349</v>
      </c>
      <c r="D16" s="253"/>
      <c r="E16" s="22" t="s">
        <v>353</v>
      </c>
      <c r="G16" s="138"/>
      <c r="H16" s="138"/>
      <c r="L16" s="142"/>
      <c r="N16" s="134"/>
      <c r="O16" s="133"/>
      <c r="P16" s="132"/>
      <c r="Q16" s="126"/>
      <c r="AA16" s="27"/>
      <c r="AB16" s="27"/>
      <c r="AC16" s="27"/>
      <c r="AD16" s="27"/>
    </row>
    <row r="17" spans="1:30" ht="24.75" customHeight="1" thickBot="1">
      <c r="A17"/>
      <c r="B17" s="187" t="s">
        <v>114</v>
      </c>
      <c r="C17" s="199">
        <f>+IF(C14="Indique el valor",0,C14*C16)</f>
        <v>0</v>
      </c>
      <c r="D17" s="44" t="s">
        <v>50</v>
      </c>
      <c r="E17" s="184" t="s">
        <v>7</v>
      </c>
      <c r="L17" s="122"/>
      <c r="N17" s="134"/>
      <c r="O17" s="133"/>
      <c r="P17" s="132"/>
      <c r="Q17" s="126"/>
      <c r="AA17" s="27"/>
      <c r="AB17" s="27"/>
      <c r="AC17" s="27"/>
      <c r="AD17" s="27"/>
    </row>
    <row r="18" spans="1:30" ht="27" customHeight="1" thickBot="1">
      <c r="A18"/>
      <c r="B18" s="269" t="s">
        <v>56</v>
      </c>
      <c r="C18" s="270"/>
      <c r="D18" s="270"/>
      <c r="E18" s="271"/>
      <c r="L18" s="122"/>
      <c r="N18" s="134"/>
      <c r="O18" s="133"/>
      <c r="P18" s="132"/>
      <c r="Q18" s="126"/>
      <c r="AA18" s="27"/>
      <c r="AB18" s="27"/>
      <c r="AC18" s="27"/>
      <c r="AD18" s="27"/>
    </row>
    <row r="19" spans="1:30" ht="144" customHeight="1" thickBot="1">
      <c r="A19"/>
      <c r="B19" s="254" t="s">
        <v>354</v>
      </c>
      <c r="C19" s="285" t="s">
        <v>355</v>
      </c>
      <c r="D19" s="286"/>
      <c r="E19" s="255" t="s">
        <v>356</v>
      </c>
      <c r="L19" s="122"/>
      <c r="N19" s="134"/>
      <c r="O19" s="133"/>
      <c r="P19" s="132"/>
      <c r="Q19" s="126"/>
      <c r="AA19" s="27"/>
      <c r="AB19" s="27"/>
      <c r="AC19" s="27"/>
      <c r="AD19" s="27"/>
    </row>
    <row r="20" spans="1:30" ht="30" customHeight="1" thickBot="1">
      <c r="A20"/>
      <c r="B20" s="208" t="s">
        <v>112</v>
      </c>
      <c r="C20" s="278" t="s">
        <v>110</v>
      </c>
      <c r="D20" s="278"/>
      <c r="E20" s="211" t="s">
        <v>7</v>
      </c>
      <c r="L20" s="122"/>
      <c r="N20" s="134"/>
      <c r="O20" s="133"/>
      <c r="P20" s="132"/>
      <c r="Q20" s="126"/>
      <c r="AA20" s="27"/>
      <c r="AB20" s="27"/>
      <c r="AC20" s="27"/>
      <c r="AD20" s="27"/>
    </row>
    <row r="21" spans="1:30" ht="144.75" customHeight="1" thickBot="1">
      <c r="A21"/>
      <c r="B21" s="186" t="s">
        <v>361</v>
      </c>
      <c r="C21" s="203" t="s">
        <v>349</v>
      </c>
      <c r="D21" s="19" t="s">
        <v>352</v>
      </c>
      <c r="E21" s="22" t="s">
        <v>350</v>
      </c>
      <c r="G21" s="138"/>
      <c r="H21" s="138"/>
      <c r="L21" s="122"/>
      <c r="N21" s="134"/>
      <c r="O21" s="133"/>
      <c r="P21" s="132"/>
      <c r="Q21" s="126"/>
      <c r="AA21" s="27"/>
      <c r="AB21" s="27"/>
      <c r="AC21" s="27"/>
      <c r="AD21" s="27"/>
    </row>
    <row r="22" spans="1:30" ht="45" customHeight="1" thickBot="1">
      <c r="A22"/>
      <c r="B22" s="187" t="s">
        <v>113</v>
      </c>
      <c r="C22" s="202"/>
      <c r="D22" s="158" t="s">
        <v>227</v>
      </c>
      <c r="E22" s="184" t="s">
        <v>7</v>
      </c>
      <c r="G22" s="138"/>
      <c r="H22" s="138"/>
      <c r="L22" s="142"/>
      <c r="N22" s="134"/>
      <c r="O22" s="133"/>
      <c r="P22" s="132"/>
      <c r="Q22" s="126"/>
      <c r="AA22" s="27"/>
      <c r="AB22" s="27"/>
      <c r="AC22" s="27"/>
      <c r="AD22" s="27"/>
    </row>
    <row r="23" spans="1:30" ht="54.75" customHeight="1" thickBot="1">
      <c r="A23"/>
      <c r="B23" s="212" t="s">
        <v>228</v>
      </c>
      <c r="C23" s="265" t="s">
        <v>349</v>
      </c>
      <c r="D23" s="256" t="s">
        <v>357</v>
      </c>
      <c r="E23" s="22" t="s">
        <v>358</v>
      </c>
      <c r="G23" s="138"/>
      <c r="H23" s="138"/>
      <c r="L23" s="142"/>
      <c r="N23" s="134"/>
      <c r="O23" s="133"/>
      <c r="P23" s="132"/>
      <c r="Q23" s="126"/>
      <c r="AA23" s="27"/>
      <c r="AB23" s="27"/>
      <c r="AC23" s="27"/>
      <c r="AD23" s="27"/>
    </row>
    <row r="24" spans="1:17" ht="24.75" customHeight="1" thickBot="1">
      <c r="A24"/>
      <c r="B24" s="186" t="s">
        <v>114</v>
      </c>
      <c r="C24" s="198">
        <f>+IF(C21="Indique el valor",0,C21*C23)</f>
        <v>0</v>
      </c>
      <c r="D24" s="45" t="s">
        <v>50</v>
      </c>
      <c r="E24" s="185" t="s">
        <v>7</v>
      </c>
      <c r="G24" s="138"/>
      <c r="H24" s="138"/>
      <c r="L24" s="142"/>
      <c r="N24" s="130"/>
      <c r="O24" s="133"/>
      <c r="P24" s="135"/>
      <c r="Q24" s="126"/>
    </row>
    <row r="25" spans="1:26" s="42" customFormat="1" ht="72" customHeight="1" thickBot="1">
      <c r="A25" s="13"/>
      <c r="B25" s="18" t="s">
        <v>225</v>
      </c>
      <c r="C25" s="278" t="s">
        <v>65</v>
      </c>
      <c r="D25" s="278"/>
      <c r="E25" s="22" t="s">
        <v>364</v>
      </c>
      <c r="G25" s="138"/>
      <c r="H25" s="138"/>
      <c r="I25" s="138"/>
      <c r="J25" s="139"/>
      <c r="K25" s="138"/>
      <c r="L25" s="142"/>
      <c r="M25" s="1"/>
      <c r="N25" s="134"/>
      <c r="O25" s="133"/>
      <c r="P25" s="132"/>
      <c r="Q25" s="126"/>
      <c r="S25" s="1"/>
      <c r="T25" s="1"/>
      <c r="U25" s="1"/>
      <c r="V25" s="1"/>
      <c r="W25" s="1"/>
      <c r="X25" s="1"/>
      <c r="Y25" s="1"/>
      <c r="Z25" s="1"/>
    </row>
    <row r="26" spans="1:17" ht="27" customHeight="1" thickBot="1">
      <c r="A26"/>
      <c r="B26" s="18" t="s">
        <v>229</v>
      </c>
      <c r="C26" s="287" t="s">
        <v>109</v>
      </c>
      <c r="D26" s="288"/>
      <c r="E26" s="22" t="s">
        <v>226</v>
      </c>
      <c r="G26" s="140"/>
      <c r="H26" s="140"/>
      <c r="I26" s="140"/>
      <c r="K26" s="140"/>
      <c r="L26" s="142"/>
      <c r="M26" s="42"/>
      <c r="N26" s="130"/>
      <c r="O26" s="136"/>
      <c r="P26" s="137"/>
      <c r="Q26" s="125"/>
    </row>
    <row r="27" spans="1:17" ht="69" customHeight="1" thickBot="1">
      <c r="A27"/>
      <c r="B27" s="18" t="s">
        <v>64</v>
      </c>
      <c r="C27" s="283" t="s">
        <v>230</v>
      </c>
      <c r="D27" s="284"/>
      <c r="E27" s="22" t="s">
        <v>191</v>
      </c>
      <c r="G27" s="138"/>
      <c r="H27" s="138"/>
      <c r="J27" s="141"/>
      <c r="L27" s="142"/>
      <c r="N27" s="130"/>
      <c r="O27" s="133"/>
      <c r="P27" s="132"/>
      <c r="Q27" s="125"/>
    </row>
    <row r="28" spans="1:17" ht="19.5" customHeight="1" thickBot="1">
      <c r="A28"/>
      <c r="B28" s="269" t="s">
        <v>66</v>
      </c>
      <c r="C28" s="270"/>
      <c r="D28" s="270"/>
      <c r="E28" s="271"/>
      <c r="G28" s="138"/>
      <c r="H28" s="138"/>
      <c r="L28" s="142"/>
      <c r="N28" s="134"/>
      <c r="O28" s="131"/>
      <c r="P28" s="132"/>
      <c r="Q28" s="126"/>
    </row>
    <row r="29" spans="1:17" ht="24.75" customHeight="1" thickBot="1">
      <c r="A29"/>
      <c r="B29" s="18" t="s">
        <v>239</v>
      </c>
      <c r="C29" s="200">
        <f>+C15-C22</f>
        <v>0</v>
      </c>
      <c r="D29" s="43" t="s">
        <v>50</v>
      </c>
      <c r="E29" s="159" t="s">
        <v>7</v>
      </c>
      <c r="G29" s="138"/>
      <c r="H29" s="138"/>
      <c r="L29" s="142"/>
      <c r="N29" s="130"/>
      <c r="O29" s="133"/>
      <c r="P29" s="132"/>
      <c r="Q29" s="125"/>
    </row>
    <row r="30" spans="1:26" ht="24.75" customHeight="1" thickBot="1">
      <c r="A30"/>
      <c r="B30" s="18" t="s">
        <v>238</v>
      </c>
      <c r="C30" s="201">
        <f>+C17-C24</f>
        <v>0</v>
      </c>
      <c r="D30" s="43" t="s">
        <v>50</v>
      </c>
      <c r="E30" s="159" t="s">
        <v>7</v>
      </c>
      <c r="G30" s="138"/>
      <c r="H30" s="138"/>
      <c r="L30" s="142"/>
      <c r="Q30" s="125"/>
      <c r="S30" s="42"/>
      <c r="T30" s="42"/>
      <c r="U30" s="42"/>
      <c r="V30" s="42"/>
      <c r="W30" s="42"/>
      <c r="X30" s="42"/>
      <c r="Y30" s="42"/>
      <c r="Z30" s="42"/>
    </row>
    <row r="31" spans="1:26" ht="24.75" customHeight="1" thickBot="1">
      <c r="A31"/>
      <c r="B31" s="18" t="s">
        <v>240</v>
      </c>
      <c r="C31" s="201" t="e">
        <f>-PV(10%,C27,C30,0,1)</f>
        <v>#VALUE!</v>
      </c>
      <c r="D31" s="43" t="s">
        <v>50</v>
      </c>
      <c r="E31" s="159" t="s">
        <v>7</v>
      </c>
      <c r="G31" s="138"/>
      <c r="H31" s="138"/>
      <c r="L31" s="142"/>
      <c r="Q31" s="125"/>
      <c r="S31" s="42"/>
      <c r="T31" s="42"/>
      <c r="U31" s="42"/>
      <c r="V31" s="42"/>
      <c r="W31" s="42"/>
      <c r="X31" s="42"/>
      <c r="Y31" s="42"/>
      <c r="Z31" s="42"/>
    </row>
    <row r="32" spans="1:17" ht="24.75" customHeight="1" thickBot="1">
      <c r="A32"/>
      <c r="B32" s="18" t="s">
        <v>67</v>
      </c>
      <c r="C32" s="201" t="e">
        <f>+C25/C31</f>
        <v>#VALUE!</v>
      </c>
      <c r="D32" s="43" t="s">
        <v>50</v>
      </c>
      <c r="E32" s="159" t="s">
        <v>7</v>
      </c>
      <c r="G32" s="138"/>
      <c r="H32" s="138"/>
      <c r="L32" s="142"/>
      <c r="Q32" s="126"/>
    </row>
    <row r="33" spans="2:26" s="77" customFormat="1" ht="15.75">
      <c r="B33" s="6"/>
      <c r="C33" s="6"/>
      <c r="D33" s="6"/>
      <c r="E33" s="6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8"/>
      <c r="T33" s="8"/>
      <c r="U33" s="8"/>
      <c r="V33" s="8"/>
      <c r="W33" s="8"/>
      <c r="X33" s="8"/>
      <c r="Y33" s="8"/>
      <c r="Z33" s="8"/>
    </row>
    <row r="34" spans="2:26" s="105" customFormat="1" ht="15">
      <c r="B34" s="11"/>
      <c r="C34" s="11"/>
      <c r="D34" s="11"/>
      <c r="E34" s="11"/>
      <c r="F34" s="11"/>
      <c r="G34" s="11"/>
      <c r="H34" s="11"/>
      <c r="I34" s="11"/>
      <c r="K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12" s="2" customFormat="1" ht="15">
      <c r="B35" s="239" t="s">
        <v>8</v>
      </c>
      <c r="C35" s="237"/>
      <c r="D35" s="237"/>
      <c r="E35" s="237"/>
      <c r="I35" s="240"/>
      <c r="J35" s="240"/>
      <c r="K35" s="240"/>
      <c r="L35" s="240"/>
    </row>
    <row r="36" spans="7:12" ht="15">
      <c r="G36" s="1"/>
      <c r="H36" s="1"/>
      <c r="I36" s="77"/>
      <c r="J36" s="77"/>
      <c r="K36" s="77"/>
      <c r="L36" s="77"/>
    </row>
    <row r="37" spans="7:12" ht="15">
      <c r="G37" s="1"/>
      <c r="H37" s="1"/>
      <c r="I37" s="77"/>
      <c r="J37" s="77"/>
      <c r="K37" s="77"/>
      <c r="L37" s="77"/>
    </row>
    <row r="38" spans="7:12" ht="15">
      <c r="G38" s="1"/>
      <c r="H38" s="1"/>
      <c r="I38" s="77"/>
      <c r="J38" s="77"/>
      <c r="K38" s="77"/>
      <c r="L38" s="77"/>
    </row>
    <row r="39" spans="7:12" ht="15">
      <c r="G39" s="1"/>
      <c r="H39" s="1"/>
      <c r="I39" s="77"/>
      <c r="J39" s="77"/>
      <c r="K39" s="77"/>
      <c r="L39" s="77"/>
    </row>
    <row r="40" spans="2:12" ht="15.75">
      <c r="B40" s="277" t="s">
        <v>9</v>
      </c>
      <c r="C40" s="277"/>
      <c r="D40" s="277"/>
      <c r="E40" s="277"/>
      <c r="F40" s="277"/>
      <c r="G40" s="1"/>
      <c r="H40" s="1"/>
      <c r="I40" s="77"/>
      <c r="J40" s="77"/>
      <c r="K40" s="77"/>
      <c r="L40" s="77"/>
    </row>
    <row r="41" spans="2:12" ht="27" customHeight="1">
      <c r="B41" s="106" t="s">
        <v>12</v>
      </c>
      <c r="C41" s="110" t="s">
        <v>234</v>
      </c>
      <c r="D41" s="107" t="s">
        <v>13</v>
      </c>
      <c r="E41" s="110" t="s">
        <v>14</v>
      </c>
      <c r="F41" s="107" t="s">
        <v>13</v>
      </c>
      <c r="G41" s="175"/>
      <c r="H41" s="175"/>
      <c r="I41" s="175"/>
      <c r="J41" s="175"/>
      <c r="K41" s="77"/>
      <c r="L41" s="77"/>
    </row>
    <row r="42" spans="2:12" ht="22.5">
      <c r="B42" s="109" t="s">
        <v>231</v>
      </c>
      <c r="C42" s="112" t="s">
        <v>298</v>
      </c>
      <c r="D42" s="108" t="s">
        <v>110</v>
      </c>
      <c r="E42" s="112" t="s">
        <v>352</v>
      </c>
      <c r="F42" s="178" t="s">
        <v>352</v>
      </c>
      <c r="G42" s="179"/>
      <c r="H42" s="179"/>
      <c r="I42" s="179"/>
      <c r="J42" s="179"/>
      <c r="K42" s="77"/>
      <c r="L42" s="77"/>
    </row>
    <row r="43" spans="2:12" ht="15">
      <c r="B43" s="119" t="s">
        <v>19</v>
      </c>
      <c r="C43" s="116" t="s">
        <v>236</v>
      </c>
      <c r="D43" s="113" t="s">
        <v>29</v>
      </c>
      <c r="E43" s="114" t="s">
        <v>95</v>
      </c>
      <c r="F43" s="113" t="s">
        <v>127</v>
      </c>
      <c r="G43" s="180"/>
      <c r="H43" s="180"/>
      <c r="I43" s="180"/>
      <c r="J43" s="180"/>
      <c r="K43" s="77"/>
      <c r="L43" s="77"/>
    </row>
    <row r="44" spans="2:12" ht="15">
      <c r="B44" s="119" t="s">
        <v>39</v>
      </c>
      <c r="C44" s="143" t="s">
        <v>237</v>
      </c>
      <c r="D44" s="113" t="s">
        <v>4</v>
      </c>
      <c r="E44" s="114" t="s">
        <v>192</v>
      </c>
      <c r="F44" s="113" t="s">
        <v>249</v>
      </c>
      <c r="G44" s="180"/>
      <c r="H44" s="180"/>
      <c r="I44" s="180"/>
      <c r="J44" s="180"/>
      <c r="K44" s="77"/>
      <c r="L44" s="77"/>
    </row>
    <row r="45" spans="2:12" ht="15">
      <c r="B45" s="119" t="s">
        <v>23</v>
      </c>
      <c r="C45" s="117"/>
      <c r="D45" s="113" t="s">
        <v>198</v>
      </c>
      <c r="E45" s="114" t="s">
        <v>195</v>
      </c>
      <c r="F45" s="113" t="s">
        <v>250</v>
      </c>
      <c r="G45" s="180"/>
      <c r="H45" s="180"/>
      <c r="I45" s="180"/>
      <c r="J45" s="180"/>
      <c r="K45" s="77"/>
      <c r="L45" s="77"/>
    </row>
    <row r="46" spans="2:12" ht="15">
      <c r="B46" s="118" t="s">
        <v>102</v>
      </c>
      <c r="C46" s="117"/>
      <c r="D46" s="113" t="s">
        <v>199</v>
      </c>
      <c r="E46" s="114" t="s">
        <v>193</v>
      </c>
      <c r="F46" s="113" t="s">
        <v>117</v>
      </c>
      <c r="G46" s="180"/>
      <c r="H46" s="180"/>
      <c r="I46" s="180"/>
      <c r="J46" s="180"/>
      <c r="K46" s="77"/>
      <c r="L46" s="77"/>
    </row>
    <row r="47" spans="2:12" ht="15">
      <c r="B47" s="119" t="s">
        <v>31</v>
      </c>
      <c r="C47" s="117"/>
      <c r="D47" s="113" t="s">
        <v>200</v>
      </c>
      <c r="E47" s="114" t="s">
        <v>194</v>
      </c>
      <c r="F47" s="113" t="s">
        <v>251</v>
      </c>
      <c r="G47" s="180"/>
      <c r="H47" s="180"/>
      <c r="I47" s="180"/>
      <c r="J47" s="180"/>
      <c r="K47" s="77"/>
      <c r="L47" s="77"/>
    </row>
    <row r="48" spans="2:12" ht="15">
      <c r="B48" s="119" t="s">
        <v>36</v>
      </c>
      <c r="C48" s="117"/>
      <c r="D48" s="113" t="s">
        <v>201</v>
      </c>
      <c r="E48" s="114"/>
      <c r="F48" s="113"/>
      <c r="G48" s="180"/>
      <c r="H48" s="180"/>
      <c r="I48" s="180"/>
      <c r="J48" s="180"/>
      <c r="K48" s="77"/>
      <c r="L48" s="77"/>
    </row>
    <row r="49" spans="2:12" ht="15">
      <c r="B49" s="118" t="s">
        <v>101</v>
      </c>
      <c r="C49" s="117"/>
      <c r="D49" s="113" t="s">
        <v>205</v>
      </c>
      <c r="E49" s="114"/>
      <c r="G49" s="1"/>
      <c r="H49" s="1"/>
      <c r="I49" s="77"/>
      <c r="J49" s="77"/>
      <c r="K49" s="77"/>
      <c r="L49" s="77"/>
    </row>
    <row r="50" spans="2:12" ht="15">
      <c r="B50" s="119" t="s">
        <v>25</v>
      </c>
      <c r="C50" s="117"/>
      <c r="D50" s="113" t="s">
        <v>202</v>
      </c>
      <c r="E50" s="114"/>
      <c r="G50" s="1"/>
      <c r="H50" s="1"/>
      <c r="I50" s="77"/>
      <c r="J50" s="77"/>
      <c r="K50" s="77"/>
      <c r="L50" s="77"/>
    </row>
    <row r="51" spans="2:12" ht="15">
      <c r="B51" s="118" t="s">
        <v>104</v>
      </c>
      <c r="C51" s="117"/>
      <c r="D51" s="113" t="s">
        <v>203</v>
      </c>
      <c r="E51" s="114"/>
      <c r="G51" s="1"/>
      <c r="H51" s="1"/>
      <c r="I51" s="77"/>
      <c r="J51" s="77"/>
      <c r="K51" s="77"/>
      <c r="L51" s="77"/>
    </row>
    <row r="52" spans="2:12" ht="15">
      <c r="B52" s="118" t="s">
        <v>103</v>
      </c>
      <c r="C52" s="116"/>
      <c r="D52" s="113" t="s">
        <v>204</v>
      </c>
      <c r="E52" s="114"/>
      <c r="G52" s="1"/>
      <c r="H52" s="1"/>
      <c r="I52" s="77"/>
      <c r="J52" s="77"/>
      <c r="K52" s="77"/>
      <c r="L52" s="77"/>
    </row>
    <row r="53" spans="2:12" ht="15">
      <c r="B53" s="118"/>
      <c r="C53" s="116"/>
      <c r="D53" s="113" t="s">
        <v>206</v>
      </c>
      <c r="E53" s="114"/>
      <c r="G53" s="1"/>
      <c r="H53" s="1"/>
      <c r="I53" s="77"/>
      <c r="J53" s="77"/>
      <c r="K53" s="77"/>
      <c r="L53" s="77"/>
    </row>
    <row r="54" spans="2:12" ht="15">
      <c r="B54" s="118"/>
      <c r="C54" s="116"/>
      <c r="D54" s="113" t="s">
        <v>105</v>
      </c>
      <c r="E54" s="114"/>
      <c r="G54" s="1"/>
      <c r="H54" s="1"/>
      <c r="I54" s="77"/>
      <c r="J54" s="77"/>
      <c r="K54" s="77"/>
      <c r="L54" s="77"/>
    </row>
    <row r="55" spans="2:12" ht="15">
      <c r="B55" s="118"/>
      <c r="C55" s="116"/>
      <c r="D55" s="113" t="s">
        <v>106</v>
      </c>
      <c r="E55" s="114"/>
      <c r="G55" s="1"/>
      <c r="H55" s="1"/>
      <c r="I55" s="77"/>
      <c r="J55" s="77"/>
      <c r="K55" s="77"/>
      <c r="L55" s="77"/>
    </row>
    <row r="56" spans="2:12" ht="15">
      <c r="B56" s="118"/>
      <c r="C56" s="111"/>
      <c r="D56" s="113" t="s">
        <v>20</v>
      </c>
      <c r="E56" s="114"/>
      <c r="G56" s="1"/>
      <c r="H56" s="1"/>
      <c r="I56" s="77"/>
      <c r="J56" s="77"/>
      <c r="K56" s="77"/>
      <c r="L56" s="77"/>
    </row>
    <row r="57" spans="2:12" ht="15">
      <c r="B57" s="118"/>
      <c r="C57" s="111"/>
      <c r="D57" s="113" t="s">
        <v>26</v>
      </c>
      <c r="E57" s="114"/>
      <c r="G57" s="1"/>
      <c r="H57" s="1"/>
      <c r="I57" s="77"/>
      <c r="J57" s="77"/>
      <c r="K57" s="77"/>
      <c r="L57" s="77"/>
    </row>
    <row r="58" spans="2:12" ht="15">
      <c r="B58" s="118"/>
      <c r="C58" s="111"/>
      <c r="D58" s="113" t="s">
        <v>2</v>
      </c>
      <c r="E58" s="114"/>
      <c r="G58" s="1"/>
      <c r="H58" s="1"/>
      <c r="I58" s="77"/>
      <c r="J58" s="77"/>
      <c r="K58" s="77"/>
      <c r="L58" s="77"/>
    </row>
    <row r="59" spans="2:12" ht="15">
      <c r="B59" s="118"/>
      <c r="C59" s="111"/>
      <c r="D59" s="113" t="s">
        <v>37</v>
      </c>
      <c r="E59" s="114"/>
      <c r="G59" s="1"/>
      <c r="H59" s="1"/>
      <c r="I59" s="77"/>
      <c r="J59" s="77"/>
      <c r="K59" s="77"/>
      <c r="L59" s="77"/>
    </row>
    <row r="60" spans="2:12" ht="15">
      <c r="B60" s="118"/>
      <c r="C60" s="111"/>
      <c r="D60" s="113" t="s">
        <v>40</v>
      </c>
      <c r="E60" s="114"/>
      <c r="G60" s="1"/>
      <c r="H60" s="1"/>
      <c r="I60" s="77"/>
      <c r="J60" s="77"/>
      <c r="K60" s="77"/>
      <c r="L60" s="77"/>
    </row>
    <row r="61" spans="2:12" ht="15">
      <c r="B61" s="118"/>
      <c r="C61" s="111"/>
      <c r="D61" s="113" t="s">
        <v>41</v>
      </c>
      <c r="E61" s="114"/>
      <c r="G61" s="1"/>
      <c r="H61" s="1"/>
      <c r="I61" s="77"/>
      <c r="J61" s="77"/>
      <c r="K61" s="77"/>
      <c r="L61" s="77"/>
    </row>
    <row r="62" spans="2:12" ht="15">
      <c r="B62" s="118"/>
      <c r="C62" s="111"/>
      <c r="D62" s="113" t="s">
        <v>43</v>
      </c>
      <c r="E62" s="114"/>
      <c r="G62" s="1"/>
      <c r="H62" s="1"/>
      <c r="I62" s="77"/>
      <c r="J62" s="77"/>
      <c r="K62" s="77"/>
      <c r="L62" s="77"/>
    </row>
    <row r="63" spans="2:12" ht="15">
      <c r="B63" s="118"/>
      <c r="C63" s="111"/>
      <c r="D63" s="113" t="s">
        <v>45</v>
      </c>
      <c r="E63" s="114"/>
      <c r="G63" s="1"/>
      <c r="H63" s="1"/>
      <c r="I63" s="77"/>
      <c r="J63" s="77"/>
      <c r="K63" s="77"/>
      <c r="L63" s="77"/>
    </row>
    <row r="64" spans="2:12" ht="15">
      <c r="B64" s="118"/>
      <c r="C64" s="111"/>
      <c r="D64" s="113" t="s">
        <v>186</v>
      </c>
      <c r="E64" s="114"/>
      <c r="G64" s="1"/>
      <c r="H64" s="1"/>
      <c r="I64" s="77"/>
      <c r="J64" s="77"/>
      <c r="K64" s="77"/>
      <c r="L64" s="77"/>
    </row>
    <row r="65" spans="2:12" ht="15">
      <c r="B65" s="118"/>
      <c r="C65" s="111"/>
      <c r="D65" s="113" t="s">
        <v>185</v>
      </c>
      <c r="E65" s="114"/>
      <c r="G65" s="1"/>
      <c r="H65" s="1"/>
      <c r="I65" s="77"/>
      <c r="J65" s="77"/>
      <c r="K65" s="77"/>
      <c r="L65" s="77"/>
    </row>
    <row r="66" spans="2:12" ht="15">
      <c r="B66" s="118"/>
      <c r="C66" s="111"/>
      <c r="D66" s="113" t="s">
        <v>178</v>
      </c>
      <c r="E66" s="114"/>
      <c r="G66" s="1"/>
      <c r="H66" s="1"/>
      <c r="I66" s="77"/>
      <c r="J66" s="77"/>
      <c r="K66" s="77"/>
      <c r="L66" s="77"/>
    </row>
    <row r="67" spans="2:12" ht="15">
      <c r="B67" s="118"/>
      <c r="C67" s="111"/>
      <c r="D67" s="113" t="s">
        <v>177</v>
      </c>
      <c r="E67" s="114"/>
      <c r="G67" s="1"/>
      <c r="H67" s="1"/>
      <c r="I67" s="77"/>
      <c r="J67" s="77"/>
      <c r="K67" s="77"/>
      <c r="L67" s="77"/>
    </row>
    <row r="68" spans="2:12" ht="15">
      <c r="B68" s="118"/>
      <c r="C68" s="111"/>
      <c r="D68" s="113" t="s">
        <v>180</v>
      </c>
      <c r="E68" s="114"/>
      <c r="G68" s="1"/>
      <c r="H68" s="1"/>
      <c r="I68" s="77"/>
      <c r="J68" s="77"/>
      <c r="K68" s="77"/>
      <c r="L68" s="77"/>
    </row>
    <row r="69" spans="2:12" ht="15">
      <c r="B69" s="118"/>
      <c r="C69" s="111"/>
      <c r="D69" s="113" t="s">
        <v>181</v>
      </c>
      <c r="E69" s="114"/>
      <c r="G69" s="1"/>
      <c r="H69" s="1"/>
      <c r="I69" s="77"/>
      <c r="J69" s="77"/>
      <c r="K69" s="77"/>
      <c r="L69" s="77"/>
    </row>
    <row r="70" spans="2:12" ht="15">
      <c r="B70" s="118"/>
      <c r="C70" s="111"/>
      <c r="D70" s="113" t="s">
        <v>187</v>
      </c>
      <c r="E70" s="114"/>
      <c r="G70" s="1"/>
      <c r="H70" s="1"/>
      <c r="I70" s="77"/>
      <c r="J70" s="77"/>
      <c r="K70" s="77"/>
      <c r="L70" s="77"/>
    </row>
    <row r="71" spans="2:12" ht="15">
      <c r="B71" s="118"/>
      <c r="C71" s="111"/>
      <c r="D71" s="113" t="s">
        <v>179</v>
      </c>
      <c r="E71" s="114"/>
      <c r="G71" s="1"/>
      <c r="H71" s="1"/>
      <c r="I71" s="77"/>
      <c r="J71" s="77"/>
      <c r="K71" s="77"/>
      <c r="L71" s="77"/>
    </row>
    <row r="72" spans="2:12" ht="15">
      <c r="B72" s="118"/>
      <c r="C72" s="111"/>
      <c r="D72" s="115" t="s">
        <v>182</v>
      </c>
      <c r="E72" s="114"/>
      <c r="G72" s="1"/>
      <c r="H72" s="1"/>
      <c r="I72" s="77"/>
      <c r="J72" s="77"/>
      <c r="K72" s="77"/>
      <c r="L72" s="77"/>
    </row>
    <row r="73" spans="2:12" ht="15">
      <c r="B73" s="118"/>
      <c r="C73" s="111"/>
      <c r="D73" s="115" t="s">
        <v>188</v>
      </c>
      <c r="E73" s="114"/>
      <c r="G73" s="1"/>
      <c r="H73" s="1"/>
      <c r="I73" s="77"/>
      <c r="J73" s="77"/>
      <c r="K73" s="77"/>
      <c r="L73" s="77"/>
    </row>
    <row r="74" spans="7:12" ht="15">
      <c r="G74" s="1"/>
      <c r="H74" s="1"/>
      <c r="I74" s="77"/>
      <c r="J74" s="77"/>
      <c r="K74" s="77"/>
      <c r="L74" s="77"/>
    </row>
    <row r="75" spans="7:12" ht="15">
      <c r="G75" s="1"/>
      <c r="H75" s="1"/>
      <c r="I75" s="77"/>
      <c r="J75" s="77"/>
      <c r="K75" s="77"/>
      <c r="L75" s="77"/>
    </row>
    <row r="76" spans="7:12" ht="15">
      <c r="G76" s="1"/>
      <c r="H76" s="1"/>
      <c r="I76" s="77"/>
      <c r="J76" s="77"/>
      <c r="K76" s="77"/>
      <c r="L76" s="77"/>
    </row>
    <row r="77" spans="7:12" ht="15">
      <c r="G77" s="1"/>
      <c r="H77" s="1"/>
      <c r="I77" s="77"/>
      <c r="J77" s="77"/>
      <c r="K77" s="77"/>
      <c r="L77" s="77"/>
    </row>
    <row r="78" spans="7:12" ht="15">
      <c r="G78" s="1"/>
      <c r="H78" s="1"/>
      <c r="I78" s="77"/>
      <c r="J78" s="77"/>
      <c r="K78" s="77"/>
      <c r="L78" s="77"/>
    </row>
    <row r="79" spans="7:12" ht="15">
      <c r="G79" s="1"/>
      <c r="H79" s="1"/>
      <c r="I79" s="77"/>
      <c r="J79" s="77"/>
      <c r="K79" s="77"/>
      <c r="L79" s="77"/>
    </row>
    <row r="80" spans="7:12" ht="15">
      <c r="G80" s="1"/>
      <c r="H80" s="1"/>
      <c r="I80" s="77"/>
      <c r="J80" s="77"/>
      <c r="K80" s="77"/>
      <c r="L80" s="77"/>
    </row>
    <row r="81" spans="7:12" ht="15">
      <c r="G81" s="1"/>
      <c r="H81" s="1"/>
      <c r="I81" s="77"/>
      <c r="J81" s="77"/>
      <c r="K81" s="77"/>
      <c r="L81" s="77"/>
    </row>
    <row r="82" spans="7:12" ht="15">
      <c r="G82" s="1"/>
      <c r="H82" s="1"/>
      <c r="I82" s="77"/>
      <c r="J82" s="77"/>
      <c r="K82" s="77"/>
      <c r="L82" s="77"/>
    </row>
    <row r="83" spans="7:12" ht="15">
      <c r="G83" s="1"/>
      <c r="H83" s="1"/>
      <c r="I83" s="77"/>
      <c r="J83" s="77"/>
      <c r="K83" s="77"/>
      <c r="L83" s="77"/>
    </row>
    <row r="84" spans="7:12" ht="15">
      <c r="G84" s="1"/>
      <c r="H84" s="1"/>
      <c r="I84" s="77"/>
      <c r="J84" s="77"/>
      <c r="K84" s="77"/>
      <c r="L84" s="77"/>
    </row>
    <row r="85" spans="7:12" ht="15">
      <c r="G85" s="1"/>
      <c r="H85" s="1"/>
      <c r="I85" s="77"/>
      <c r="J85" s="77"/>
      <c r="K85" s="77"/>
      <c r="L85" s="77"/>
    </row>
    <row r="86" spans="7:12" ht="15">
      <c r="G86" s="1"/>
      <c r="H86" s="1"/>
      <c r="I86" s="77"/>
      <c r="J86" s="77"/>
      <c r="K86" s="77"/>
      <c r="L86" s="77"/>
    </row>
    <row r="87" spans="7:12" ht="15">
      <c r="G87" s="1"/>
      <c r="H87" s="1"/>
      <c r="I87" s="77"/>
      <c r="J87" s="77"/>
      <c r="K87" s="77"/>
      <c r="L87" s="77"/>
    </row>
    <row r="88" spans="7:12" ht="15">
      <c r="G88" s="1"/>
      <c r="H88" s="1"/>
      <c r="I88" s="77"/>
      <c r="J88" s="77"/>
      <c r="K88" s="77"/>
      <c r="L88" s="77"/>
    </row>
    <row r="89" spans="7:12" ht="15">
      <c r="G89" s="1"/>
      <c r="H89" s="1"/>
      <c r="I89" s="77"/>
      <c r="J89" s="77"/>
      <c r="K89" s="77"/>
      <c r="L89" s="77"/>
    </row>
    <row r="90" spans="7:12" ht="15">
      <c r="G90" s="1"/>
      <c r="H90" s="1"/>
      <c r="I90" s="77"/>
      <c r="J90" s="77"/>
      <c r="K90" s="77"/>
      <c r="L90" s="77"/>
    </row>
    <row r="91" spans="7:12" ht="15">
      <c r="G91" s="1"/>
      <c r="H91" s="1"/>
      <c r="I91" s="77"/>
      <c r="J91" s="77"/>
      <c r="K91" s="77"/>
      <c r="L91" s="77"/>
    </row>
    <row r="92" spans="7:12" ht="15">
      <c r="G92" s="1"/>
      <c r="H92" s="1"/>
      <c r="I92" s="77"/>
      <c r="J92" s="77"/>
      <c r="K92" s="77"/>
      <c r="L92" s="77"/>
    </row>
    <row r="93" spans="7:12" ht="15">
      <c r="G93" s="1"/>
      <c r="H93" s="1"/>
      <c r="I93" s="77"/>
      <c r="J93" s="77"/>
      <c r="K93" s="77"/>
      <c r="L93" s="77"/>
    </row>
    <row r="94" spans="7:12" ht="15">
      <c r="G94" s="1"/>
      <c r="H94" s="1"/>
      <c r="I94" s="77"/>
      <c r="J94" s="77"/>
      <c r="K94" s="77"/>
      <c r="L94" s="77"/>
    </row>
    <row r="95" spans="7:12" ht="15">
      <c r="G95" s="1"/>
      <c r="H95" s="1"/>
      <c r="I95" s="77"/>
      <c r="J95" s="77"/>
      <c r="K95" s="77"/>
      <c r="L95" s="77"/>
    </row>
    <row r="96" spans="7:12" ht="15">
      <c r="G96" s="1"/>
      <c r="H96" s="1"/>
      <c r="I96" s="77"/>
      <c r="J96" s="77"/>
      <c r="K96" s="77"/>
      <c r="L96" s="77"/>
    </row>
    <row r="97" spans="7:12" ht="15">
      <c r="G97" s="1"/>
      <c r="H97" s="1"/>
      <c r="I97" s="77"/>
      <c r="J97" s="77"/>
      <c r="K97" s="77"/>
      <c r="L97" s="77"/>
    </row>
    <row r="98" spans="7:12" ht="15">
      <c r="G98" s="1"/>
      <c r="H98" s="1"/>
      <c r="I98" s="77"/>
      <c r="J98" s="77"/>
      <c r="K98" s="77"/>
      <c r="L98" s="77"/>
    </row>
    <row r="99" spans="7:12" ht="15">
      <c r="G99" s="1"/>
      <c r="H99" s="1"/>
      <c r="I99" s="77"/>
      <c r="J99" s="77"/>
      <c r="K99" s="77"/>
      <c r="L99" s="77"/>
    </row>
    <row r="100" spans="7:12" ht="15">
      <c r="G100" s="1"/>
      <c r="H100" s="1"/>
      <c r="I100" s="77"/>
      <c r="J100" s="77"/>
      <c r="K100" s="77"/>
      <c r="L100" s="77"/>
    </row>
    <row r="101" spans="7:12" ht="15">
      <c r="G101" s="1"/>
      <c r="H101" s="1"/>
      <c r="I101" s="77"/>
      <c r="J101" s="77"/>
      <c r="K101" s="77"/>
      <c r="L101" s="77"/>
    </row>
    <row r="102" spans="7:12" ht="15">
      <c r="G102" s="1"/>
      <c r="H102" s="1"/>
      <c r="I102" s="77"/>
      <c r="J102" s="77"/>
      <c r="K102" s="77"/>
      <c r="L102" s="77"/>
    </row>
    <row r="103" spans="7:12" ht="15">
      <c r="G103" s="1"/>
      <c r="H103" s="1"/>
      <c r="I103" s="77"/>
      <c r="J103" s="77"/>
      <c r="K103" s="77"/>
      <c r="L103" s="77"/>
    </row>
    <row r="104" spans="7:12" ht="15">
      <c r="G104" s="1"/>
      <c r="H104" s="1"/>
      <c r="I104" s="77"/>
      <c r="J104" s="77"/>
      <c r="K104" s="77"/>
      <c r="L104" s="77"/>
    </row>
    <row r="105" spans="7:12" ht="15">
      <c r="G105" s="1"/>
      <c r="H105" s="1"/>
      <c r="I105" s="77"/>
      <c r="J105" s="77"/>
      <c r="K105" s="77"/>
      <c r="L105" s="77"/>
    </row>
    <row r="106" spans="7:12" ht="15">
      <c r="G106" s="1"/>
      <c r="H106" s="1"/>
      <c r="I106" s="77"/>
      <c r="J106" s="77"/>
      <c r="K106" s="77"/>
      <c r="L106" s="77"/>
    </row>
    <row r="107" spans="7:12" ht="15">
      <c r="G107" s="1"/>
      <c r="H107" s="1"/>
      <c r="I107" s="77"/>
      <c r="J107" s="77"/>
      <c r="K107" s="77"/>
      <c r="L107" s="77"/>
    </row>
    <row r="108" spans="7:12" ht="15">
      <c r="G108" s="1"/>
      <c r="H108" s="1"/>
      <c r="I108" s="77"/>
      <c r="J108" s="77"/>
      <c r="K108" s="77"/>
      <c r="L108" s="77"/>
    </row>
    <row r="109" spans="7:12" ht="15">
      <c r="G109" s="1"/>
      <c r="H109" s="1"/>
      <c r="I109" s="77"/>
      <c r="J109" s="77"/>
      <c r="K109" s="77"/>
      <c r="L109" s="77"/>
    </row>
    <row r="110" spans="7:12" ht="15">
      <c r="G110" s="1"/>
      <c r="H110" s="1"/>
      <c r="I110" s="77"/>
      <c r="J110" s="77"/>
      <c r="K110" s="77"/>
      <c r="L110" s="77"/>
    </row>
    <row r="111" spans="7:12" ht="15">
      <c r="G111" s="1"/>
      <c r="H111" s="1"/>
      <c r="I111" s="77"/>
      <c r="J111" s="77"/>
      <c r="K111" s="77"/>
      <c r="L111" s="77"/>
    </row>
    <row r="112" spans="7:12" ht="15">
      <c r="G112" s="1"/>
      <c r="H112" s="1"/>
      <c r="I112" s="77"/>
      <c r="J112" s="77"/>
      <c r="K112" s="77"/>
      <c r="L112" s="77"/>
    </row>
    <row r="113" spans="7:12" ht="15">
      <c r="G113" s="1"/>
      <c r="H113" s="1"/>
      <c r="I113" s="77"/>
      <c r="J113" s="77"/>
      <c r="K113" s="77"/>
      <c r="L113" s="77"/>
    </row>
    <row r="114" spans="7:12" ht="15">
      <c r="G114" s="1"/>
      <c r="H114" s="1"/>
      <c r="I114" s="77"/>
      <c r="J114" s="77"/>
      <c r="K114" s="77"/>
      <c r="L114" s="77"/>
    </row>
    <row r="115" spans="7:12" ht="15">
      <c r="G115" s="1"/>
      <c r="H115" s="1"/>
      <c r="I115" s="77"/>
      <c r="J115" s="77"/>
      <c r="K115" s="77"/>
      <c r="L115" s="77"/>
    </row>
    <row r="116" spans="7:12" ht="15">
      <c r="G116" s="1"/>
      <c r="H116" s="1"/>
      <c r="I116" s="77"/>
      <c r="J116" s="77"/>
      <c r="K116" s="77"/>
      <c r="L116" s="77"/>
    </row>
    <row r="117" spans="7:12" ht="15">
      <c r="G117" s="1"/>
      <c r="H117" s="1"/>
      <c r="I117" s="77"/>
      <c r="J117" s="77"/>
      <c r="K117" s="77"/>
      <c r="L117" s="77"/>
    </row>
    <row r="118" spans="7:12" ht="15">
      <c r="G118" s="1"/>
      <c r="H118" s="1"/>
      <c r="I118" s="77"/>
      <c r="J118" s="77"/>
      <c r="K118" s="77"/>
      <c r="L118" s="77"/>
    </row>
    <row r="119" spans="7:12" ht="15">
      <c r="G119" s="1"/>
      <c r="H119" s="1"/>
      <c r="I119" s="77"/>
      <c r="J119" s="77"/>
      <c r="K119" s="77"/>
      <c r="L119" s="77"/>
    </row>
    <row r="120" spans="7:12" ht="15">
      <c r="G120" s="1"/>
      <c r="H120" s="1"/>
      <c r="I120" s="77"/>
      <c r="J120" s="77"/>
      <c r="K120" s="77"/>
      <c r="L120" s="77"/>
    </row>
    <row r="121" spans="7:12" ht="15">
      <c r="G121" s="1"/>
      <c r="H121" s="1"/>
      <c r="I121" s="77"/>
      <c r="J121" s="77"/>
      <c r="K121" s="77"/>
      <c r="L121" s="77"/>
    </row>
    <row r="122" spans="7:12" ht="15">
      <c r="G122" s="1"/>
      <c r="H122" s="1"/>
      <c r="I122" s="77"/>
      <c r="J122" s="77"/>
      <c r="K122" s="77"/>
      <c r="L122" s="77"/>
    </row>
    <row r="123" spans="7:12" ht="15">
      <c r="G123" s="1"/>
      <c r="H123" s="1"/>
      <c r="I123" s="77"/>
      <c r="J123" s="77"/>
      <c r="K123" s="77"/>
      <c r="L123" s="77"/>
    </row>
    <row r="124" spans="7:12" ht="15">
      <c r="G124" s="1"/>
      <c r="H124" s="1"/>
      <c r="I124" s="77"/>
      <c r="J124" s="77"/>
      <c r="K124" s="77"/>
      <c r="L124" s="77"/>
    </row>
    <row r="125" spans="7:12" ht="15">
      <c r="G125" s="1"/>
      <c r="H125" s="1"/>
      <c r="I125" s="77"/>
      <c r="J125" s="77"/>
      <c r="K125" s="77"/>
      <c r="L125" s="77"/>
    </row>
    <row r="126" spans="7:12" ht="15">
      <c r="G126" s="1"/>
      <c r="H126" s="1"/>
      <c r="I126" s="77"/>
      <c r="J126" s="77"/>
      <c r="K126" s="77"/>
      <c r="L126" s="77"/>
    </row>
    <row r="127" spans="7:12" ht="15">
      <c r="G127" s="1"/>
      <c r="H127" s="1"/>
      <c r="I127" s="77"/>
      <c r="J127" s="77"/>
      <c r="K127" s="77"/>
      <c r="L127" s="77"/>
    </row>
    <row r="128" spans="7:12" ht="15">
      <c r="G128" s="1"/>
      <c r="H128" s="1"/>
      <c r="I128" s="77"/>
      <c r="J128" s="77"/>
      <c r="K128" s="77"/>
      <c r="L128" s="77"/>
    </row>
    <row r="129" spans="7:12" ht="15">
      <c r="G129" s="1"/>
      <c r="H129" s="1"/>
      <c r="I129" s="77"/>
      <c r="J129" s="77"/>
      <c r="K129" s="77"/>
      <c r="L129" s="77"/>
    </row>
    <row r="130" spans="7:12" ht="15">
      <c r="G130" s="1"/>
      <c r="H130" s="1"/>
      <c r="I130" s="77"/>
      <c r="J130" s="77"/>
      <c r="K130" s="77"/>
      <c r="L130" s="77"/>
    </row>
    <row r="131" spans="7:12" ht="15">
      <c r="G131" s="1"/>
      <c r="H131" s="1"/>
      <c r="I131" s="77"/>
      <c r="J131" s="77"/>
      <c r="K131" s="77"/>
      <c r="L131" s="77"/>
    </row>
    <row r="132" spans="7:12" ht="15">
      <c r="G132" s="1"/>
      <c r="H132" s="1"/>
      <c r="I132" s="77"/>
      <c r="J132" s="77"/>
      <c r="K132" s="77"/>
      <c r="L132" s="77"/>
    </row>
    <row r="133" spans="7:12" ht="15">
      <c r="G133" s="1"/>
      <c r="H133" s="1"/>
      <c r="I133" s="77"/>
      <c r="J133" s="77"/>
      <c r="K133" s="77"/>
      <c r="L133" s="77"/>
    </row>
    <row r="134" spans="7:12" ht="15">
      <c r="G134" s="1"/>
      <c r="H134" s="1"/>
      <c r="I134" s="77"/>
      <c r="J134" s="77"/>
      <c r="K134" s="77"/>
      <c r="L134" s="77"/>
    </row>
    <row r="135" spans="7:12" ht="15">
      <c r="G135" s="1"/>
      <c r="H135" s="1"/>
      <c r="I135" s="77"/>
      <c r="J135" s="77"/>
      <c r="K135" s="77"/>
      <c r="L135" s="77"/>
    </row>
    <row r="136" spans="7:12" ht="15">
      <c r="G136" s="1"/>
      <c r="H136" s="1"/>
      <c r="I136" s="77"/>
      <c r="J136" s="77"/>
      <c r="K136" s="77"/>
      <c r="L136" s="77"/>
    </row>
    <row r="137" spans="7:12" ht="15">
      <c r="G137" s="1"/>
      <c r="H137" s="1"/>
      <c r="I137" s="77"/>
      <c r="J137" s="77"/>
      <c r="K137" s="77"/>
      <c r="L137" s="77"/>
    </row>
    <row r="138" spans="7:12" ht="15">
      <c r="G138" s="1"/>
      <c r="H138" s="1"/>
      <c r="I138" s="77"/>
      <c r="J138" s="77"/>
      <c r="K138" s="77"/>
      <c r="L138" s="77"/>
    </row>
    <row r="139" spans="7:12" ht="15">
      <c r="G139" s="1"/>
      <c r="H139" s="1"/>
      <c r="I139" s="77"/>
      <c r="J139" s="77"/>
      <c r="K139" s="77"/>
      <c r="L139" s="77"/>
    </row>
    <row r="140" spans="7:12" ht="15">
      <c r="G140" s="1"/>
      <c r="H140" s="1"/>
      <c r="I140" s="77"/>
      <c r="J140" s="77"/>
      <c r="K140" s="77"/>
      <c r="L140" s="77"/>
    </row>
    <row r="141" spans="7:12" ht="15">
      <c r="G141" s="1"/>
      <c r="H141" s="1"/>
      <c r="I141" s="77"/>
      <c r="J141" s="77"/>
      <c r="K141" s="77"/>
      <c r="L141" s="77"/>
    </row>
    <row r="142" spans="7:12" ht="15">
      <c r="G142" s="1"/>
      <c r="H142" s="1"/>
      <c r="I142" s="77"/>
      <c r="J142" s="77"/>
      <c r="K142" s="77"/>
      <c r="L142" s="77"/>
    </row>
    <row r="143" spans="7:12" ht="15">
      <c r="G143" s="1"/>
      <c r="H143" s="1"/>
      <c r="I143" s="77"/>
      <c r="J143" s="77"/>
      <c r="K143" s="77"/>
      <c r="L143" s="77"/>
    </row>
    <row r="144" spans="7:12" ht="15">
      <c r="G144" s="1"/>
      <c r="H144" s="1"/>
      <c r="I144" s="77"/>
      <c r="J144" s="77"/>
      <c r="K144" s="77"/>
      <c r="L144" s="77"/>
    </row>
    <row r="145" spans="7:12" ht="15">
      <c r="G145" s="1"/>
      <c r="H145" s="1"/>
      <c r="I145" s="77"/>
      <c r="J145" s="77"/>
      <c r="K145" s="77"/>
      <c r="L145" s="77"/>
    </row>
    <row r="146" spans="7:12" ht="15">
      <c r="G146" s="1"/>
      <c r="H146" s="1"/>
      <c r="I146" s="77"/>
      <c r="J146" s="77"/>
      <c r="K146" s="77"/>
      <c r="L146" s="77"/>
    </row>
    <row r="147" spans="7:12" ht="15">
      <c r="G147" s="1"/>
      <c r="H147" s="1"/>
      <c r="I147" s="77"/>
      <c r="J147" s="77"/>
      <c r="K147" s="77"/>
      <c r="L147" s="77"/>
    </row>
    <row r="148" spans="7:12" ht="15">
      <c r="G148" s="1"/>
      <c r="H148" s="1"/>
      <c r="I148" s="77"/>
      <c r="J148" s="77"/>
      <c r="K148" s="77"/>
      <c r="L148" s="77"/>
    </row>
    <row r="149" spans="7:12" ht="15">
      <c r="G149" s="1"/>
      <c r="H149" s="1"/>
      <c r="I149" s="77"/>
      <c r="J149" s="77"/>
      <c r="K149" s="77"/>
      <c r="L149" s="77"/>
    </row>
    <row r="150" spans="7:12" ht="15">
      <c r="G150" s="1"/>
      <c r="H150" s="1"/>
      <c r="I150" s="77"/>
      <c r="J150" s="77"/>
      <c r="K150" s="77"/>
      <c r="L150" s="77"/>
    </row>
    <row r="151" spans="7:12" ht="15">
      <c r="G151" s="1"/>
      <c r="H151" s="1"/>
      <c r="I151" s="77"/>
      <c r="J151" s="77"/>
      <c r="K151" s="77"/>
      <c r="L151" s="77"/>
    </row>
    <row r="152" spans="7:12" ht="15">
      <c r="G152" s="1"/>
      <c r="H152" s="1"/>
      <c r="I152" s="77"/>
      <c r="J152" s="77"/>
      <c r="K152" s="77"/>
      <c r="L152" s="77"/>
    </row>
    <row r="153" spans="7:12" ht="15">
      <c r="G153" s="1"/>
      <c r="H153" s="1"/>
      <c r="I153" s="77"/>
      <c r="J153" s="77"/>
      <c r="K153" s="77"/>
      <c r="L153" s="77"/>
    </row>
    <row r="154" spans="7:12" ht="15">
      <c r="G154" s="1"/>
      <c r="H154" s="1"/>
      <c r="I154" s="77"/>
      <c r="J154" s="77"/>
      <c r="K154" s="77"/>
      <c r="L154" s="77"/>
    </row>
    <row r="155" spans="7:12" ht="15">
      <c r="G155" s="1"/>
      <c r="H155" s="1"/>
      <c r="I155" s="77"/>
      <c r="J155" s="77"/>
      <c r="K155" s="77"/>
      <c r="L155" s="77"/>
    </row>
    <row r="156" spans="7:12" ht="15">
      <c r="G156" s="1"/>
      <c r="H156" s="1"/>
      <c r="I156" s="77"/>
      <c r="J156" s="77"/>
      <c r="K156" s="77"/>
      <c r="L156" s="77"/>
    </row>
    <row r="157" spans="7:12" ht="15">
      <c r="G157" s="1"/>
      <c r="H157" s="1"/>
      <c r="I157" s="77"/>
      <c r="J157" s="77"/>
      <c r="K157" s="77"/>
      <c r="L157" s="77"/>
    </row>
    <row r="158" spans="7:12" ht="15">
      <c r="G158" s="1"/>
      <c r="H158" s="1"/>
      <c r="I158" s="77"/>
      <c r="J158" s="77"/>
      <c r="K158" s="77"/>
      <c r="L158" s="77"/>
    </row>
    <row r="159" spans="7:12" ht="15">
      <c r="G159" s="1"/>
      <c r="H159" s="1"/>
      <c r="I159" s="77"/>
      <c r="J159" s="77"/>
      <c r="K159" s="77"/>
      <c r="L159" s="77"/>
    </row>
    <row r="160" spans="7:12" ht="15">
      <c r="G160" s="1"/>
      <c r="H160" s="1"/>
      <c r="I160" s="77"/>
      <c r="J160" s="77"/>
      <c r="K160" s="77"/>
      <c r="L160" s="77"/>
    </row>
    <row r="161" spans="7:12" ht="15">
      <c r="G161" s="1"/>
      <c r="H161" s="1"/>
      <c r="I161" s="77"/>
      <c r="J161" s="77"/>
      <c r="K161" s="77"/>
      <c r="L161" s="77"/>
    </row>
    <row r="162" spans="7:12" ht="15">
      <c r="G162" s="1"/>
      <c r="H162" s="1"/>
      <c r="I162" s="77"/>
      <c r="J162" s="77"/>
      <c r="K162" s="77"/>
      <c r="L162" s="77"/>
    </row>
    <row r="163" spans="7:12" ht="15">
      <c r="G163" s="1"/>
      <c r="H163" s="1"/>
      <c r="I163" s="77"/>
      <c r="J163" s="77"/>
      <c r="K163" s="77"/>
      <c r="L163" s="77"/>
    </row>
    <row r="164" spans="7:12" ht="15">
      <c r="G164" s="1"/>
      <c r="H164" s="1"/>
      <c r="I164" s="77"/>
      <c r="J164" s="77"/>
      <c r="K164" s="77"/>
      <c r="L164" s="77"/>
    </row>
    <row r="165" spans="7:12" ht="15">
      <c r="G165" s="1"/>
      <c r="H165" s="1"/>
      <c r="I165" s="77"/>
      <c r="J165" s="77"/>
      <c r="K165" s="77"/>
      <c r="L165" s="77"/>
    </row>
    <row r="166" spans="7:12" ht="15">
      <c r="G166" s="1"/>
      <c r="H166" s="1"/>
      <c r="I166" s="77"/>
      <c r="J166" s="77"/>
      <c r="K166" s="77"/>
      <c r="L166" s="77"/>
    </row>
    <row r="167" spans="7:12" ht="15">
      <c r="G167" s="1"/>
      <c r="H167" s="1"/>
      <c r="I167" s="77"/>
      <c r="J167" s="77"/>
      <c r="K167" s="77"/>
      <c r="L167" s="77"/>
    </row>
    <row r="168" spans="7:12" ht="15">
      <c r="G168" s="1"/>
      <c r="H168" s="1"/>
      <c r="I168" s="77"/>
      <c r="J168" s="77"/>
      <c r="K168" s="77"/>
      <c r="L168" s="77"/>
    </row>
    <row r="169" spans="7:12" ht="15">
      <c r="G169" s="1"/>
      <c r="H169" s="1"/>
      <c r="I169" s="77"/>
      <c r="J169" s="77"/>
      <c r="K169" s="77"/>
      <c r="L169" s="77"/>
    </row>
    <row r="170" spans="7:12" ht="15">
      <c r="G170" s="1"/>
      <c r="H170" s="1"/>
      <c r="I170" s="77"/>
      <c r="J170" s="77"/>
      <c r="K170" s="77"/>
      <c r="L170" s="77"/>
    </row>
    <row r="171" spans="7:12" ht="15">
      <c r="G171" s="1"/>
      <c r="H171" s="1"/>
      <c r="I171" s="77"/>
      <c r="J171" s="77"/>
      <c r="K171" s="77"/>
      <c r="L171" s="77"/>
    </row>
    <row r="172" spans="7:12" ht="15">
      <c r="G172" s="1"/>
      <c r="H172" s="1"/>
      <c r="I172" s="77"/>
      <c r="J172" s="77"/>
      <c r="K172" s="77"/>
      <c r="L172" s="77"/>
    </row>
    <row r="173" spans="7:12" ht="15">
      <c r="G173" s="1"/>
      <c r="H173" s="1"/>
      <c r="I173" s="77"/>
      <c r="J173" s="77"/>
      <c r="K173" s="77"/>
      <c r="L173" s="77"/>
    </row>
    <row r="174" spans="7:12" ht="15">
      <c r="G174" s="1"/>
      <c r="H174" s="1"/>
      <c r="I174" s="77"/>
      <c r="J174" s="77"/>
      <c r="K174" s="77"/>
      <c r="L174" s="77"/>
    </row>
    <row r="175" spans="7:12" ht="15">
      <c r="G175" s="1"/>
      <c r="H175" s="1"/>
      <c r="I175" s="77"/>
      <c r="J175" s="77"/>
      <c r="K175" s="77"/>
      <c r="L175" s="77"/>
    </row>
    <row r="176" spans="7:12" ht="15">
      <c r="G176" s="1"/>
      <c r="H176" s="1"/>
      <c r="I176" s="77"/>
      <c r="J176" s="77"/>
      <c r="K176" s="77"/>
      <c r="L176" s="77"/>
    </row>
    <row r="177" spans="7:12" ht="15">
      <c r="G177" s="1"/>
      <c r="H177" s="1"/>
      <c r="I177" s="77"/>
      <c r="J177" s="77"/>
      <c r="K177" s="77"/>
      <c r="L177" s="77"/>
    </row>
    <row r="178" spans="7:12" ht="15">
      <c r="G178" s="1"/>
      <c r="H178" s="1"/>
      <c r="I178" s="77"/>
      <c r="J178" s="77"/>
      <c r="K178" s="77"/>
      <c r="L178" s="77"/>
    </row>
    <row r="179" spans="7:12" ht="15">
      <c r="G179" s="1"/>
      <c r="H179" s="1"/>
      <c r="I179" s="77"/>
      <c r="J179" s="77"/>
      <c r="K179" s="77"/>
      <c r="L179" s="77"/>
    </row>
    <row r="180" spans="7:12" ht="15">
      <c r="G180" s="1"/>
      <c r="H180" s="1"/>
      <c r="I180" s="77"/>
      <c r="J180" s="77"/>
      <c r="K180" s="77"/>
      <c r="L180" s="77"/>
    </row>
    <row r="181" spans="7:12" ht="15">
      <c r="G181" s="1"/>
      <c r="H181" s="1"/>
      <c r="I181" s="77"/>
      <c r="J181" s="77"/>
      <c r="K181" s="77"/>
      <c r="L181" s="77"/>
    </row>
    <row r="182" spans="7:12" ht="15">
      <c r="G182" s="1"/>
      <c r="H182" s="1"/>
      <c r="I182" s="77"/>
      <c r="J182" s="77"/>
      <c r="K182" s="77"/>
      <c r="L182" s="77"/>
    </row>
    <row r="183" spans="7:12" ht="15">
      <c r="G183" s="1"/>
      <c r="H183" s="1"/>
      <c r="I183" s="77"/>
      <c r="J183" s="77"/>
      <c r="K183" s="77"/>
      <c r="L183" s="77"/>
    </row>
    <row r="184" spans="7:12" ht="15">
      <c r="G184" s="1"/>
      <c r="H184" s="1"/>
      <c r="I184" s="77"/>
      <c r="J184" s="77"/>
      <c r="K184" s="77"/>
      <c r="L184" s="77"/>
    </row>
    <row r="185" spans="7:12" ht="15">
      <c r="G185" s="1"/>
      <c r="H185" s="1"/>
      <c r="I185" s="77"/>
      <c r="J185" s="77"/>
      <c r="K185" s="77"/>
      <c r="L185" s="77"/>
    </row>
    <row r="186" spans="7:12" ht="15">
      <c r="G186" s="1"/>
      <c r="H186" s="1"/>
      <c r="I186" s="77"/>
      <c r="J186" s="77"/>
      <c r="K186" s="77"/>
      <c r="L186" s="77"/>
    </row>
    <row r="187" spans="7:12" ht="15">
      <c r="G187" s="1"/>
      <c r="H187" s="1"/>
      <c r="I187" s="77"/>
      <c r="J187" s="77"/>
      <c r="K187" s="77"/>
      <c r="L187" s="77"/>
    </row>
    <row r="188" spans="7:12" ht="15">
      <c r="G188" s="1"/>
      <c r="H188" s="1"/>
      <c r="I188" s="77"/>
      <c r="J188" s="77"/>
      <c r="K188" s="77"/>
      <c r="L188" s="77"/>
    </row>
    <row r="189" spans="7:12" ht="15">
      <c r="G189" s="1"/>
      <c r="H189" s="1"/>
      <c r="I189" s="77"/>
      <c r="J189" s="77"/>
      <c r="K189" s="77"/>
      <c r="L189" s="77"/>
    </row>
    <row r="190" spans="7:12" ht="15">
      <c r="G190" s="1"/>
      <c r="H190" s="1"/>
      <c r="I190" s="77"/>
      <c r="J190" s="77"/>
      <c r="K190" s="77"/>
      <c r="L190" s="77"/>
    </row>
    <row r="191" spans="7:12" ht="15">
      <c r="G191" s="1"/>
      <c r="H191" s="1"/>
      <c r="I191" s="77"/>
      <c r="J191" s="77"/>
      <c r="K191" s="77"/>
      <c r="L191" s="77"/>
    </row>
    <row r="192" spans="7:12" ht="15">
      <c r="G192" s="1"/>
      <c r="H192" s="1"/>
      <c r="I192" s="77"/>
      <c r="J192" s="77"/>
      <c r="K192" s="77"/>
      <c r="L192" s="77"/>
    </row>
    <row r="193" spans="7:12" ht="15">
      <c r="G193" s="1"/>
      <c r="H193" s="1"/>
      <c r="I193" s="77"/>
      <c r="J193" s="77"/>
      <c r="K193" s="77"/>
      <c r="L193" s="77"/>
    </row>
    <row r="194" spans="7:12" ht="15">
      <c r="G194" s="1"/>
      <c r="H194" s="1"/>
      <c r="I194" s="77"/>
      <c r="J194" s="77"/>
      <c r="K194" s="77"/>
      <c r="L194" s="77"/>
    </row>
    <row r="195" spans="7:12" ht="15">
      <c r="G195" s="1"/>
      <c r="H195" s="1"/>
      <c r="I195" s="77"/>
      <c r="J195" s="77"/>
      <c r="K195" s="77"/>
      <c r="L195" s="77"/>
    </row>
    <row r="196" spans="7:12" ht="15">
      <c r="G196" s="1"/>
      <c r="H196" s="1"/>
      <c r="I196" s="77"/>
      <c r="J196" s="77"/>
      <c r="K196" s="77"/>
      <c r="L196" s="77"/>
    </row>
    <row r="197" spans="7:12" ht="15">
      <c r="G197" s="1"/>
      <c r="H197" s="1"/>
      <c r="I197" s="77"/>
      <c r="J197" s="77"/>
      <c r="K197" s="77"/>
      <c r="L197" s="77"/>
    </row>
    <row r="198" spans="7:12" ht="15">
      <c r="G198" s="1"/>
      <c r="H198" s="1"/>
      <c r="I198" s="77"/>
      <c r="J198" s="77"/>
      <c r="K198" s="77"/>
      <c r="L198" s="77"/>
    </row>
    <row r="199" spans="7:12" ht="15">
      <c r="G199" s="1"/>
      <c r="H199" s="1"/>
      <c r="I199" s="77"/>
      <c r="J199" s="77"/>
      <c r="K199" s="77"/>
      <c r="L199" s="77"/>
    </row>
    <row r="200" spans="7:12" ht="15">
      <c r="G200" s="1"/>
      <c r="H200" s="1"/>
      <c r="I200" s="77"/>
      <c r="J200" s="77"/>
      <c r="K200" s="77"/>
      <c r="L200" s="77"/>
    </row>
    <row r="201" spans="7:12" ht="15">
      <c r="G201" s="1"/>
      <c r="H201" s="1"/>
      <c r="I201" s="77"/>
      <c r="J201" s="77"/>
      <c r="K201" s="77"/>
      <c r="L201" s="77"/>
    </row>
    <row r="202" spans="7:12" ht="15">
      <c r="G202" s="1"/>
      <c r="H202" s="1"/>
      <c r="I202" s="77"/>
      <c r="J202" s="77"/>
      <c r="K202" s="77"/>
      <c r="L202" s="77"/>
    </row>
    <row r="203" spans="7:12" ht="15">
      <c r="G203" s="1"/>
      <c r="H203" s="1"/>
      <c r="I203" s="77"/>
      <c r="J203" s="77"/>
      <c r="K203" s="77"/>
      <c r="L203" s="77"/>
    </row>
    <row r="204" spans="7:12" ht="15">
      <c r="G204" s="1"/>
      <c r="H204" s="1"/>
      <c r="I204" s="77"/>
      <c r="J204" s="77"/>
      <c r="K204" s="77"/>
      <c r="L204" s="77"/>
    </row>
    <row r="205" spans="7:12" ht="15">
      <c r="G205" s="1"/>
      <c r="H205" s="1"/>
      <c r="I205" s="77"/>
      <c r="J205" s="77"/>
      <c r="K205" s="77"/>
      <c r="L205" s="77"/>
    </row>
    <row r="206" spans="7:12" ht="15">
      <c r="G206" s="1"/>
      <c r="H206" s="1"/>
      <c r="I206" s="77"/>
      <c r="J206" s="77"/>
      <c r="K206" s="77"/>
      <c r="L206" s="77"/>
    </row>
    <row r="207" spans="7:12" ht="15">
      <c r="G207" s="1"/>
      <c r="H207" s="1"/>
      <c r="I207" s="77"/>
      <c r="J207" s="77"/>
      <c r="K207" s="77"/>
      <c r="L207" s="77"/>
    </row>
    <row r="208" spans="7:12" ht="15">
      <c r="G208" s="1"/>
      <c r="H208" s="1"/>
      <c r="I208" s="77"/>
      <c r="J208" s="77"/>
      <c r="K208" s="77"/>
      <c r="L208" s="77"/>
    </row>
    <row r="209" spans="7:12" ht="15">
      <c r="G209" s="1"/>
      <c r="H209" s="1"/>
      <c r="I209" s="77"/>
      <c r="J209" s="77"/>
      <c r="K209" s="77"/>
      <c r="L209" s="77"/>
    </row>
    <row r="210" spans="7:12" ht="15">
      <c r="G210" s="1"/>
      <c r="H210" s="1"/>
      <c r="I210" s="77"/>
      <c r="J210" s="77"/>
      <c r="K210" s="77"/>
      <c r="L210" s="77"/>
    </row>
    <row r="211" spans="7:12" ht="15">
      <c r="G211" s="1"/>
      <c r="H211" s="1"/>
      <c r="I211" s="77"/>
      <c r="J211" s="77"/>
      <c r="K211" s="77"/>
      <c r="L211" s="77"/>
    </row>
    <row r="212" spans="7:12" ht="15">
      <c r="G212" s="1"/>
      <c r="H212" s="1"/>
      <c r="I212" s="77"/>
      <c r="J212" s="77"/>
      <c r="K212" s="77"/>
      <c r="L212" s="77"/>
    </row>
    <row r="213" spans="7:12" ht="15">
      <c r="G213" s="1"/>
      <c r="H213" s="1"/>
      <c r="I213" s="77"/>
      <c r="J213" s="77"/>
      <c r="K213" s="77"/>
      <c r="L213" s="77"/>
    </row>
    <row r="214" spans="7:12" ht="15">
      <c r="G214" s="1"/>
      <c r="H214" s="1"/>
      <c r="I214" s="77"/>
      <c r="J214" s="77"/>
      <c r="K214" s="77"/>
      <c r="L214" s="77"/>
    </row>
    <row r="215" spans="7:12" ht="15">
      <c r="G215" s="1"/>
      <c r="H215" s="1"/>
      <c r="I215" s="77"/>
      <c r="J215" s="77"/>
      <c r="K215" s="77"/>
      <c r="L215" s="77"/>
    </row>
    <row r="216" spans="7:12" ht="15">
      <c r="G216" s="1"/>
      <c r="H216" s="1"/>
      <c r="I216" s="77"/>
      <c r="J216" s="77"/>
      <c r="K216" s="77"/>
      <c r="L216" s="77"/>
    </row>
    <row r="217" spans="7:12" ht="15">
      <c r="G217" s="1"/>
      <c r="H217" s="1"/>
      <c r="I217" s="77"/>
      <c r="J217" s="77"/>
      <c r="K217" s="77"/>
      <c r="L217" s="77"/>
    </row>
    <row r="218" spans="7:12" ht="15">
      <c r="G218" s="1"/>
      <c r="H218" s="1"/>
      <c r="I218" s="77"/>
      <c r="J218" s="77"/>
      <c r="K218" s="77"/>
      <c r="L218" s="77"/>
    </row>
    <row r="219" spans="7:12" ht="15">
      <c r="G219" s="1"/>
      <c r="H219" s="1"/>
      <c r="I219" s="77"/>
      <c r="J219" s="77"/>
      <c r="K219" s="77"/>
      <c r="L219" s="77"/>
    </row>
    <row r="220" spans="7:12" ht="15">
      <c r="G220" s="1"/>
      <c r="H220" s="1"/>
      <c r="I220" s="77"/>
      <c r="J220" s="77"/>
      <c r="K220" s="77"/>
      <c r="L220" s="77"/>
    </row>
    <row r="221" spans="7:12" ht="15">
      <c r="G221" s="1"/>
      <c r="H221" s="1"/>
      <c r="I221" s="77"/>
      <c r="J221" s="77"/>
      <c r="K221" s="77"/>
      <c r="L221" s="77"/>
    </row>
    <row r="222" spans="7:12" ht="15">
      <c r="G222" s="1"/>
      <c r="H222" s="1"/>
      <c r="I222" s="77"/>
      <c r="J222" s="77"/>
      <c r="K222" s="77"/>
      <c r="L222" s="77"/>
    </row>
    <row r="223" spans="7:12" ht="15">
      <c r="G223" s="1"/>
      <c r="H223" s="1"/>
      <c r="I223" s="77"/>
      <c r="J223" s="77"/>
      <c r="K223" s="77"/>
      <c r="L223" s="77"/>
    </row>
    <row r="224" spans="7:12" ht="15">
      <c r="G224" s="1"/>
      <c r="H224" s="1"/>
      <c r="I224" s="77"/>
      <c r="J224" s="77"/>
      <c r="K224" s="77"/>
      <c r="L224" s="77"/>
    </row>
    <row r="225" spans="7:12" ht="15">
      <c r="G225" s="1"/>
      <c r="H225" s="1"/>
      <c r="I225" s="77"/>
      <c r="J225" s="77"/>
      <c r="K225" s="77"/>
      <c r="L225" s="77"/>
    </row>
    <row r="226" spans="7:12" ht="15">
      <c r="G226" s="1"/>
      <c r="H226" s="1"/>
      <c r="I226" s="77"/>
      <c r="J226" s="77"/>
      <c r="K226" s="77"/>
      <c r="L226" s="77"/>
    </row>
    <row r="227" spans="7:12" ht="15">
      <c r="G227" s="1"/>
      <c r="H227" s="1"/>
      <c r="I227" s="77"/>
      <c r="J227" s="77"/>
      <c r="K227" s="77"/>
      <c r="L227" s="77"/>
    </row>
    <row r="228" spans="7:12" ht="15">
      <c r="G228" s="1"/>
      <c r="H228" s="1"/>
      <c r="I228" s="77"/>
      <c r="J228" s="77"/>
      <c r="K228" s="77"/>
      <c r="L228" s="77"/>
    </row>
    <row r="229" spans="7:12" ht="15">
      <c r="G229" s="1"/>
      <c r="H229" s="1"/>
      <c r="I229" s="77"/>
      <c r="J229" s="77"/>
      <c r="K229" s="77"/>
      <c r="L229" s="77"/>
    </row>
    <row r="230" spans="7:12" ht="15">
      <c r="G230" s="1"/>
      <c r="H230" s="1"/>
      <c r="I230" s="77"/>
      <c r="J230" s="77"/>
      <c r="K230" s="77"/>
      <c r="L230" s="77"/>
    </row>
    <row r="231" spans="7:12" ht="15">
      <c r="G231" s="1"/>
      <c r="H231" s="1"/>
      <c r="I231" s="77"/>
      <c r="J231" s="77"/>
      <c r="K231" s="77"/>
      <c r="L231" s="77"/>
    </row>
    <row r="232" spans="7:12" ht="15">
      <c r="G232" s="1"/>
      <c r="H232" s="1"/>
      <c r="I232" s="77"/>
      <c r="J232" s="77"/>
      <c r="K232" s="77"/>
      <c r="L232" s="77"/>
    </row>
    <row r="233" spans="7:12" ht="15">
      <c r="G233" s="1"/>
      <c r="H233" s="1"/>
      <c r="I233" s="77"/>
      <c r="J233" s="77"/>
      <c r="K233" s="77"/>
      <c r="L233" s="77"/>
    </row>
    <row r="234" spans="7:12" ht="15">
      <c r="G234" s="1"/>
      <c r="H234" s="1"/>
      <c r="I234" s="77"/>
      <c r="J234" s="77"/>
      <c r="K234" s="77"/>
      <c r="L234" s="77"/>
    </row>
    <row r="235" spans="7:12" ht="15">
      <c r="G235" s="1"/>
      <c r="H235" s="1"/>
      <c r="I235" s="77"/>
      <c r="J235" s="77"/>
      <c r="K235" s="77"/>
      <c r="L235" s="77"/>
    </row>
    <row r="236" spans="7:12" ht="15">
      <c r="G236" s="1"/>
      <c r="H236" s="1"/>
      <c r="I236" s="77"/>
      <c r="J236" s="77"/>
      <c r="K236" s="77"/>
      <c r="L236" s="77"/>
    </row>
    <row r="237" spans="7:12" ht="15">
      <c r="G237" s="1"/>
      <c r="H237" s="1"/>
      <c r="I237" s="77"/>
      <c r="J237" s="77"/>
      <c r="K237" s="77"/>
      <c r="L237" s="77"/>
    </row>
    <row r="238" spans="7:12" ht="15">
      <c r="G238" s="1"/>
      <c r="H238" s="1"/>
      <c r="I238" s="77"/>
      <c r="J238" s="77"/>
      <c r="K238" s="77"/>
      <c r="L238" s="77"/>
    </row>
    <row r="239" spans="7:12" ht="15">
      <c r="G239" s="1"/>
      <c r="H239" s="1"/>
      <c r="I239" s="77"/>
      <c r="J239" s="77"/>
      <c r="K239" s="77"/>
      <c r="L239" s="77"/>
    </row>
    <row r="240" spans="7:12" ht="15">
      <c r="G240" s="1"/>
      <c r="H240" s="1"/>
      <c r="I240" s="77"/>
      <c r="J240" s="77"/>
      <c r="K240" s="77"/>
      <c r="L240" s="77"/>
    </row>
    <row r="241" spans="7:12" ht="15">
      <c r="G241" s="1"/>
      <c r="H241" s="1"/>
      <c r="I241" s="77"/>
      <c r="J241" s="77"/>
      <c r="K241" s="77"/>
      <c r="L241" s="77"/>
    </row>
    <row r="242" spans="7:12" ht="15">
      <c r="G242" s="1"/>
      <c r="H242" s="1"/>
      <c r="I242" s="77"/>
      <c r="J242" s="77"/>
      <c r="K242" s="77"/>
      <c r="L242" s="77"/>
    </row>
    <row r="243" spans="7:12" ht="15">
      <c r="G243" s="1"/>
      <c r="H243" s="1"/>
      <c r="I243" s="77"/>
      <c r="J243" s="77"/>
      <c r="K243" s="77"/>
      <c r="L243" s="77"/>
    </row>
    <row r="244" spans="7:12" ht="15">
      <c r="G244" s="1"/>
      <c r="H244" s="1"/>
      <c r="I244" s="77"/>
      <c r="J244" s="77"/>
      <c r="K244" s="77"/>
      <c r="L244" s="77"/>
    </row>
    <row r="245" spans="7:12" ht="15">
      <c r="G245" s="1"/>
      <c r="H245" s="1"/>
      <c r="I245" s="77"/>
      <c r="J245" s="77"/>
      <c r="K245" s="77"/>
      <c r="L245" s="77"/>
    </row>
    <row r="246" spans="7:12" ht="15">
      <c r="G246" s="1"/>
      <c r="H246" s="1"/>
      <c r="I246" s="77"/>
      <c r="J246" s="77"/>
      <c r="K246" s="77"/>
      <c r="L246" s="77"/>
    </row>
    <row r="247" spans="7:12" ht="15">
      <c r="G247" s="1"/>
      <c r="H247" s="1"/>
      <c r="I247" s="77"/>
      <c r="J247" s="77"/>
      <c r="K247" s="77"/>
      <c r="L247" s="77"/>
    </row>
    <row r="248" spans="7:12" ht="15">
      <c r="G248" s="1"/>
      <c r="H248" s="1"/>
      <c r="I248" s="77"/>
      <c r="J248" s="77"/>
      <c r="K248" s="77"/>
      <c r="L248" s="77"/>
    </row>
    <row r="249" spans="7:12" ht="15">
      <c r="G249" s="1"/>
      <c r="H249" s="1"/>
      <c r="I249" s="77"/>
      <c r="J249" s="77"/>
      <c r="K249" s="77"/>
      <c r="L249" s="77"/>
    </row>
    <row r="250" spans="7:12" ht="15">
      <c r="G250" s="1"/>
      <c r="H250" s="1"/>
      <c r="I250" s="77"/>
      <c r="J250" s="77"/>
      <c r="K250" s="77"/>
      <c r="L250" s="77"/>
    </row>
    <row r="251" spans="7:12" ht="15">
      <c r="G251" s="1"/>
      <c r="H251" s="1"/>
      <c r="I251" s="77"/>
      <c r="J251" s="77"/>
      <c r="K251" s="77"/>
      <c r="L251" s="77"/>
    </row>
    <row r="252" spans="7:12" ht="15">
      <c r="G252" s="1"/>
      <c r="H252" s="1"/>
      <c r="I252" s="77"/>
      <c r="J252" s="77"/>
      <c r="K252" s="77"/>
      <c r="L252" s="77"/>
    </row>
    <row r="253" spans="7:12" ht="15">
      <c r="G253" s="1"/>
      <c r="H253" s="1"/>
      <c r="I253" s="77"/>
      <c r="J253" s="77"/>
      <c r="K253" s="77"/>
      <c r="L253" s="77"/>
    </row>
    <row r="254" spans="7:12" ht="15">
      <c r="G254" s="1"/>
      <c r="H254" s="1"/>
      <c r="I254" s="77"/>
      <c r="J254" s="77"/>
      <c r="K254" s="77"/>
      <c r="L254" s="77"/>
    </row>
    <row r="255" spans="7:12" ht="15">
      <c r="G255" s="1"/>
      <c r="H255" s="1"/>
      <c r="I255" s="77"/>
      <c r="J255" s="77"/>
      <c r="K255" s="77"/>
      <c r="L255" s="77"/>
    </row>
    <row r="256" spans="7:12" ht="15">
      <c r="G256" s="1"/>
      <c r="H256" s="1"/>
      <c r="I256" s="77"/>
      <c r="J256" s="77"/>
      <c r="K256" s="77"/>
      <c r="L256" s="77"/>
    </row>
    <row r="257" spans="7:12" ht="15">
      <c r="G257" s="1"/>
      <c r="H257" s="1"/>
      <c r="I257" s="77"/>
      <c r="J257" s="77"/>
      <c r="K257" s="77"/>
      <c r="L257" s="77"/>
    </row>
    <row r="258" spans="7:12" ht="15">
      <c r="G258" s="1"/>
      <c r="H258" s="1"/>
      <c r="I258" s="77"/>
      <c r="J258" s="77"/>
      <c r="K258" s="77"/>
      <c r="L258" s="77"/>
    </row>
    <row r="259" spans="7:12" ht="15">
      <c r="G259" s="1"/>
      <c r="H259" s="1"/>
      <c r="I259" s="77"/>
      <c r="J259" s="77"/>
      <c r="K259" s="77"/>
      <c r="L259" s="77"/>
    </row>
    <row r="260" spans="7:12" ht="15">
      <c r="G260" s="1"/>
      <c r="H260" s="1"/>
      <c r="I260" s="77"/>
      <c r="J260" s="77"/>
      <c r="K260" s="77"/>
      <c r="L260" s="77"/>
    </row>
    <row r="261" spans="7:12" ht="15">
      <c r="G261" s="1"/>
      <c r="H261" s="1"/>
      <c r="I261" s="77"/>
      <c r="J261" s="77"/>
      <c r="K261" s="77"/>
      <c r="L261" s="77"/>
    </row>
    <row r="262" spans="7:12" ht="15">
      <c r="G262" s="1"/>
      <c r="H262" s="1"/>
      <c r="I262" s="77"/>
      <c r="J262" s="77"/>
      <c r="K262" s="77"/>
      <c r="L262" s="77"/>
    </row>
    <row r="263" spans="7:12" ht="15">
      <c r="G263" s="1"/>
      <c r="H263" s="1"/>
      <c r="I263" s="77"/>
      <c r="J263" s="77"/>
      <c r="K263" s="77"/>
      <c r="L263" s="77"/>
    </row>
    <row r="264" spans="7:12" ht="15">
      <c r="G264" s="1"/>
      <c r="H264" s="1"/>
      <c r="I264" s="77"/>
      <c r="J264" s="77"/>
      <c r="K264" s="77"/>
      <c r="L264" s="77"/>
    </row>
    <row r="265" spans="7:12" ht="15">
      <c r="G265" s="1"/>
      <c r="H265" s="1"/>
      <c r="I265" s="77"/>
      <c r="J265" s="77"/>
      <c r="K265" s="77"/>
      <c r="L265" s="77"/>
    </row>
    <row r="266" spans="7:12" ht="15">
      <c r="G266" s="1"/>
      <c r="H266" s="1"/>
      <c r="I266" s="77"/>
      <c r="J266" s="77"/>
      <c r="K266" s="77"/>
      <c r="L266" s="77"/>
    </row>
    <row r="267" spans="7:12" ht="15">
      <c r="G267" s="1"/>
      <c r="H267" s="1"/>
      <c r="I267" s="77"/>
      <c r="J267" s="77"/>
      <c r="K267" s="77"/>
      <c r="L267" s="77"/>
    </row>
    <row r="268" spans="7:12" ht="15">
      <c r="G268" s="1"/>
      <c r="H268" s="1"/>
      <c r="I268" s="77"/>
      <c r="J268" s="77"/>
      <c r="K268" s="77"/>
      <c r="L268" s="77"/>
    </row>
    <row r="269" spans="7:12" ht="15">
      <c r="G269" s="1"/>
      <c r="H269" s="1"/>
      <c r="I269" s="77"/>
      <c r="J269" s="77"/>
      <c r="K269" s="77"/>
      <c r="L269" s="77"/>
    </row>
    <row r="270" spans="7:12" ht="15">
      <c r="G270" s="1"/>
      <c r="H270" s="1"/>
      <c r="I270" s="77"/>
      <c r="J270" s="77"/>
      <c r="K270" s="77"/>
      <c r="L270" s="77"/>
    </row>
    <row r="271" spans="7:12" ht="15">
      <c r="G271" s="1"/>
      <c r="H271" s="1"/>
      <c r="I271" s="77"/>
      <c r="J271" s="77"/>
      <c r="K271" s="77"/>
      <c r="L271" s="77"/>
    </row>
    <row r="272" spans="7:12" ht="15">
      <c r="G272" s="1"/>
      <c r="H272" s="1"/>
      <c r="I272" s="77"/>
      <c r="J272" s="77"/>
      <c r="K272" s="77"/>
      <c r="L272" s="77"/>
    </row>
    <row r="273" spans="7:12" ht="15">
      <c r="G273" s="1"/>
      <c r="H273" s="1"/>
      <c r="I273" s="77"/>
      <c r="J273" s="77"/>
      <c r="K273" s="77"/>
      <c r="L273" s="77"/>
    </row>
    <row r="274" spans="7:12" ht="15">
      <c r="G274" s="1"/>
      <c r="H274" s="1"/>
      <c r="I274" s="77"/>
      <c r="J274" s="77"/>
      <c r="K274" s="77"/>
      <c r="L274" s="77"/>
    </row>
    <row r="275" spans="7:12" ht="15">
      <c r="G275" s="1"/>
      <c r="H275" s="1"/>
      <c r="I275" s="77"/>
      <c r="J275" s="77"/>
      <c r="K275" s="77"/>
      <c r="L275" s="77"/>
    </row>
    <row r="276" spans="7:12" ht="15">
      <c r="G276" s="1"/>
      <c r="H276" s="1"/>
      <c r="I276" s="77"/>
      <c r="J276" s="77"/>
      <c r="K276" s="77"/>
      <c r="L276" s="77"/>
    </row>
    <row r="277" spans="7:12" ht="15">
      <c r="G277" s="1"/>
      <c r="H277" s="1"/>
      <c r="I277" s="77"/>
      <c r="J277" s="77"/>
      <c r="K277" s="77"/>
      <c r="L277" s="77"/>
    </row>
    <row r="278" spans="7:12" ht="15">
      <c r="G278" s="1"/>
      <c r="H278" s="1"/>
      <c r="I278" s="77"/>
      <c r="J278" s="77"/>
      <c r="K278" s="77"/>
      <c r="L278" s="77"/>
    </row>
    <row r="279" spans="7:12" ht="15">
      <c r="G279" s="1"/>
      <c r="H279" s="1"/>
      <c r="I279" s="77"/>
      <c r="J279" s="77"/>
      <c r="K279" s="77"/>
      <c r="L279" s="77"/>
    </row>
    <row r="280" spans="7:12" ht="15">
      <c r="G280" s="1"/>
      <c r="H280" s="1"/>
      <c r="I280" s="77"/>
      <c r="J280" s="77"/>
      <c r="K280" s="77"/>
      <c r="L280" s="77"/>
    </row>
    <row r="281" spans="7:12" ht="15">
      <c r="G281" s="1"/>
      <c r="H281" s="1"/>
      <c r="I281" s="77"/>
      <c r="J281" s="77"/>
      <c r="K281" s="77"/>
      <c r="L281" s="77"/>
    </row>
    <row r="282" spans="7:12" ht="15">
      <c r="G282" s="1"/>
      <c r="H282" s="1"/>
      <c r="I282" s="77"/>
      <c r="J282" s="77"/>
      <c r="K282" s="77"/>
      <c r="L282" s="77"/>
    </row>
    <row r="283" spans="7:12" ht="15">
      <c r="G283" s="1"/>
      <c r="H283" s="1"/>
      <c r="I283" s="77"/>
      <c r="J283" s="77"/>
      <c r="K283" s="77"/>
      <c r="L283" s="77"/>
    </row>
    <row r="284" spans="7:12" ht="15">
      <c r="G284" s="1"/>
      <c r="H284" s="1"/>
      <c r="I284" s="77"/>
      <c r="J284" s="77"/>
      <c r="K284" s="77"/>
      <c r="L284" s="77"/>
    </row>
    <row r="285" spans="7:12" ht="15">
      <c r="G285" s="1"/>
      <c r="H285" s="1"/>
      <c r="I285" s="77"/>
      <c r="J285" s="77"/>
      <c r="K285" s="77"/>
      <c r="L285" s="77"/>
    </row>
    <row r="286" spans="7:12" ht="15">
      <c r="G286" s="1"/>
      <c r="H286" s="1"/>
      <c r="I286" s="77"/>
      <c r="J286" s="77"/>
      <c r="K286" s="77"/>
      <c r="L286" s="77"/>
    </row>
    <row r="287" spans="7:12" ht="15">
      <c r="G287" s="1"/>
      <c r="H287" s="1"/>
      <c r="I287" s="77"/>
      <c r="J287" s="77"/>
      <c r="K287" s="77"/>
      <c r="L287" s="77"/>
    </row>
    <row r="288" spans="7:12" ht="15">
      <c r="G288" s="1"/>
      <c r="H288" s="1"/>
      <c r="I288" s="77"/>
      <c r="J288" s="77"/>
      <c r="K288" s="77"/>
      <c r="L288" s="77"/>
    </row>
    <row r="289" spans="7:12" ht="15">
      <c r="G289" s="1"/>
      <c r="H289" s="1"/>
      <c r="I289" s="77"/>
      <c r="J289" s="77"/>
      <c r="K289" s="77"/>
      <c r="L289" s="77"/>
    </row>
    <row r="290" spans="7:12" ht="15">
      <c r="G290" s="1"/>
      <c r="H290" s="1"/>
      <c r="I290" s="77"/>
      <c r="J290" s="77"/>
      <c r="K290" s="77"/>
      <c r="L290" s="77"/>
    </row>
    <row r="291" spans="7:12" ht="15">
      <c r="G291" s="1"/>
      <c r="H291" s="1"/>
      <c r="I291" s="77"/>
      <c r="J291" s="77"/>
      <c r="K291" s="77"/>
      <c r="L291" s="77"/>
    </row>
    <row r="292" spans="7:12" ht="15">
      <c r="G292" s="1"/>
      <c r="H292" s="1"/>
      <c r="I292" s="77"/>
      <c r="J292" s="77"/>
      <c r="K292" s="77"/>
      <c r="L292" s="77"/>
    </row>
    <row r="293" spans="7:12" ht="15">
      <c r="G293" s="1"/>
      <c r="H293" s="1"/>
      <c r="I293" s="77"/>
      <c r="J293" s="77"/>
      <c r="K293" s="77"/>
      <c r="L293" s="77"/>
    </row>
    <row r="294" spans="7:12" ht="15">
      <c r="G294" s="1"/>
      <c r="H294" s="1"/>
      <c r="I294" s="77"/>
      <c r="J294" s="77"/>
      <c r="K294" s="77"/>
      <c r="L294" s="77"/>
    </row>
    <row r="295" spans="7:12" ht="15">
      <c r="G295" s="1"/>
      <c r="H295" s="1"/>
      <c r="I295" s="77"/>
      <c r="J295" s="77"/>
      <c r="K295" s="77"/>
      <c r="L295" s="77"/>
    </row>
    <row r="296" spans="7:12" ht="15">
      <c r="G296" s="1"/>
      <c r="H296" s="1"/>
      <c r="I296" s="77"/>
      <c r="J296" s="77"/>
      <c r="K296" s="77"/>
      <c r="L296" s="77"/>
    </row>
    <row r="297" spans="7:12" ht="15">
      <c r="G297" s="1"/>
      <c r="H297" s="1"/>
      <c r="I297" s="77"/>
      <c r="J297" s="77"/>
      <c r="K297" s="77"/>
      <c r="L297" s="77"/>
    </row>
    <row r="298" spans="7:12" ht="15">
      <c r="G298" s="1"/>
      <c r="H298" s="1"/>
      <c r="I298" s="77"/>
      <c r="J298" s="77"/>
      <c r="K298" s="77"/>
      <c r="L298" s="77"/>
    </row>
    <row r="299" spans="7:12" ht="15">
      <c r="G299" s="1"/>
      <c r="H299" s="1"/>
      <c r="I299" s="77"/>
      <c r="J299" s="77"/>
      <c r="K299" s="77"/>
      <c r="L299" s="77"/>
    </row>
    <row r="300" spans="7:12" ht="15">
      <c r="G300" s="1"/>
      <c r="H300" s="1"/>
      <c r="I300" s="77"/>
      <c r="J300" s="77"/>
      <c r="K300" s="77"/>
      <c r="L300" s="77"/>
    </row>
    <row r="301" spans="7:12" ht="15">
      <c r="G301" s="1"/>
      <c r="H301" s="1"/>
      <c r="I301" s="77"/>
      <c r="J301" s="77"/>
      <c r="K301" s="77"/>
      <c r="L301" s="77"/>
    </row>
    <row r="302" spans="7:12" ht="15">
      <c r="G302" s="1"/>
      <c r="H302" s="1"/>
      <c r="I302" s="77"/>
      <c r="J302" s="77"/>
      <c r="K302" s="77"/>
      <c r="L302" s="77"/>
    </row>
    <row r="303" spans="7:12" ht="15">
      <c r="G303" s="1"/>
      <c r="H303" s="1"/>
      <c r="I303" s="77"/>
      <c r="J303" s="77"/>
      <c r="K303" s="77"/>
      <c r="L303" s="77"/>
    </row>
    <row r="304" spans="7:12" ht="15">
      <c r="G304" s="1"/>
      <c r="H304" s="1"/>
      <c r="I304" s="77"/>
      <c r="J304" s="77"/>
      <c r="K304" s="77"/>
      <c r="L304" s="77"/>
    </row>
    <row r="305" spans="7:12" ht="15">
      <c r="G305" s="1"/>
      <c r="H305" s="1"/>
      <c r="I305" s="77"/>
      <c r="J305" s="77"/>
      <c r="K305" s="77"/>
      <c r="L305" s="77"/>
    </row>
    <row r="306" spans="7:12" ht="15">
      <c r="G306" s="1"/>
      <c r="H306" s="1"/>
      <c r="I306" s="77"/>
      <c r="J306" s="77"/>
      <c r="K306" s="77"/>
      <c r="L306" s="77"/>
    </row>
    <row r="307" spans="7:12" ht="15">
      <c r="G307" s="1"/>
      <c r="H307" s="1"/>
      <c r="I307" s="77"/>
      <c r="J307" s="77"/>
      <c r="K307" s="77"/>
      <c r="L307" s="77"/>
    </row>
    <row r="308" spans="7:12" ht="15">
      <c r="G308" s="1"/>
      <c r="H308" s="1"/>
      <c r="I308" s="77"/>
      <c r="J308" s="77"/>
      <c r="K308" s="77"/>
      <c r="L308" s="77"/>
    </row>
    <row r="309" spans="7:12" ht="15">
      <c r="G309" s="1"/>
      <c r="H309" s="1"/>
      <c r="I309" s="77"/>
      <c r="J309" s="77"/>
      <c r="K309" s="77"/>
      <c r="L309" s="77"/>
    </row>
    <row r="310" spans="7:12" ht="15">
      <c r="G310" s="1"/>
      <c r="H310" s="1"/>
      <c r="I310" s="77"/>
      <c r="J310" s="77"/>
      <c r="K310" s="77"/>
      <c r="L310" s="77"/>
    </row>
    <row r="311" spans="7:12" ht="15">
      <c r="G311" s="1"/>
      <c r="H311" s="1"/>
      <c r="I311" s="77"/>
      <c r="J311" s="77"/>
      <c r="K311" s="77"/>
      <c r="L311" s="77"/>
    </row>
    <row r="312" spans="7:12" ht="15">
      <c r="G312" s="1"/>
      <c r="H312" s="1"/>
      <c r="I312" s="77"/>
      <c r="J312" s="77"/>
      <c r="K312" s="77"/>
      <c r="L312" s="77"/>
    </row>
    <row r="313" spans="7:12" ht="15">
      <c r="G313" s="1"/>
      <c r="H313" s="1"/>
      <c r="I313" s="77"/>
      <c r="J313" s="77"/>
      <c r="K313" s="77"/>
      <c r="L313" s="77"/>
    </row>
    <row r="314" spans="7:12" ht="15">
      <c r="G314" s="1"/>
      <c r="H314" s="1"/>
      <c r="I314" s="77"/>
      <c r="J314" s="77"/>
      <c r="K314" s="77"/>
      <c r="L314" s="77"/>
    </row>
    <row r="315" spans="7:12" ht="15">
      <c r="G315" s="1"/>
      <c r="H315" s="1"/>
      <c r="I315" s="77"/>
      <c r="J315" s="77"/>
      <c r="K315" s="77"/>
      <c r="L315" s="77"/>
    </row>
    <row r="316" spans="7:12" ht="15">
      <c r="G316" s="1"/>
      <c r="H316" s="1"/>
      <c r="I316" s="77"/>
      <c r="J316" s="77"/>
      <c r="K316" s="77"/>
      <c r="L316" s="77"/>
    </row>
    <row r="317" spans="7:12" ht="15">
      <c r="G317" s="1"/>
      <c r="H317" s="1"/>
      <c r="I317" s="77"/>
      <c r="J317" s="77"/>
      <c r="K317" s="77"/>
      <c r="L317" s="77"/>
    </row>
    <row r="318" spans="7:12" ht="15">
      <c r="G318" s="1"/>
      <c r="H318" s="1"/>
      <c r="I318" s="77"/>
      <c r="J318" s="77"/>
      <c r="K318" s="77"/>
      <c r="L318" s="77"/>
    </row>
    <row r="319" spans="7:12" ht="15">
      <c r="G319" s="1"/>
      <c r="H319" s="1"/>
      <c r="I319" s="77"/>
      <c r="J319" s="77"/>
      <c r="K319" s="77"/>
      <c r="L319" s="77"/>
    </row>
    <row r="320" spans="7:12" ht="15">
      <c r="G320" s="1"/>
      <c r="H320" s="1"/>
      <c r="I320" s="77"/>
      <c r="J320" s="77"/>
      <c r="K320" s="77"/>
      <c r="L320" s="77"/>
    </row>
    <row r="321" spans="7:12" ht="15">
      <c r="G321" s="1"/>
      <c r="H321" s="1"/>
      <c r="I321" s="77"/>
      <c r="J321" s="77"/>
      <c r="K321" s="77"/>
      <c r="L321" s="77"/>
    </row>
    <row r="322" spans="7:12" ht="15">
      <c r="G322" s="1"/>
      <c r="H322" s="1"/>
      <c r="I322" s="77"/>
      <c r="J322" s="77"/>
      <c r="K322" s="77"/>
      <c r="L322" s="77"/>
    </row>
    <row r="323" spans="7:12" ht="15">
      <c r="G323" s="1"/>
      <c r="H323" s="1"/>
      <c r="I323" s="77"/>
      <c r="J323" s="77"/>
      <c r="K323" s="77"/>
      <c r="L323" s="77"/>
    </row>
    <row r="324" spans="7:12" ht="15">
      <c r="G324" s="1"/>
      <c r="H324" s="1"/>
      <c r="I324" s="77"/>
      <c r="J324" s="77"/>
      <c r="K324" s="77"/>
      <c r="L324" s="77"/>
    </row>
    <row r="325" spans="7:12" ht="15">
      <c r="G325" s="1"/>
      <c r="H325" s="1"/>
      <c r="I325" s="77"/>
      <c r="J325" s="77"/>
      <c r="K325" s="77"/>
      <c r="L325" s="77"/>
    </row>
    <row r="326" spans="7:12" ht="15">
      <c r="G326" s="1"/>
      <c r="H326" s="1"/>
      <c r="I326" s="77"/>
      <c r="J326" s="77"/>
      <c r="K326" s="77"/>
      <c r="L326" s="77"/>
    </row>
    <row r="327" spans="7:12" ht="15">
      <c r="G327" s="1"/>
      <c r="H327" s="1"/>
      <c r="I327" s="77"/>
      <c r="J327" s="77"/>
      <c r="K327" s="77"/>
      <c r="L327" s="77"/>
    </row>
    <row r="328" spans="7:12" ht="15">
      <c r="G328" s="1"/>
      <c r="H328" s="1"/>
      <c r="I328" s="77"/>
      <c r="J328" s="77"/>
      <c r="K328" s="77"/>
      <c r="L328" s="77"/>
    </row>
    <row r="329" spans="7:12" ht="15">
      <c r="G329" s="1"/>
      <c r="H329" s="1"/>
      <c r="I329" s="77"/>
      <c r="J329" s="77"/>
      <c r="K329" s="77"/>
      <c r="L329" s="77"/>
    </row>
    <row r="330" spans="7:12" ht="15">
      <c r="G330" s="1"/>
      <c r="H330" s="1"/>
      <c r="I330" s="77"/>
      <c r="J330" s="77"/>
      <c r="K330" s="77"/>
      <c r="L330" s="77"/>
    </row>
    <row r="331" spans="7:12" ht="15">
      <c r="G331" s="1"/>
      <c r="H331" s="1"/>
      <c r="I331" s="77"/>
      <c r="J331" s="77"/>
      <c r="K331" s="77"/>
      <c r="L331" s="77"/>
    </row>
    <row r="332" spans="7:12" ht="15">
      <c r="G332" s="1"/>
      <c r="H332" s="1"/>
      <c r="I332" s="77"/>
      <c r="J332" s="77"/>
      <c r="K332" s="77"/>
      <c r="L332" s="77"/>
    </row>
    <row r="333" spans="7:12" ht="15">
      <c r="G333" s="1"/>
      <c r="H333" s="1"/>
      <c r="I333" s="77"/>
      <c r="J333" s="77"/>
      <c r="K333" s="77"/>
      <c r="L333" s="77"/>
    </row>
    <row r="334" spans="7:12" ht="15">
      <c r="G334" s="1"/>
      <c r="H334" s="1"/>
      <c r="I334" s="77"/>
      <c r="J334" s="77"/>
      <c r="K334" s="77"/>
      <c r="L334" s="77"/>
    </row>
    <row r="335" spans="7:12" ht="15">
      <c r="G335" s="1"/>
      <c r="H335" s="1"/>
      <c r="I335" s="77"/>
      <c r="J335" s="77"/>
      <c r="K335" s="77"/>
      <c r="L335" s="77"/>
    </row>
    <row r="336" spans="7:12" ht="15">
      <c r="G336" s="1"/>
      <c r="H336" s="1"/>
      <c r="I336" s="77"/>
      <c r="J336" s="77"/>
      <c r="K336" s="77"/>
      <c r="L336" s="77"/>
    </row>
    <row r="337" spans="7:12" ht="15">
      <c r="G337" s="1"/>
      <c r="H337" s="1"/>
      <c r="I337" s="77"/>
      <c r="J337" s="77"/>
      <c r="K337" s="77"/>
      <c r="L337" s="77"/>
    </row>
    <row r="338" spans="7:12" ht="15">
      <c r="G338" s="1"/>
      <c r="H338" s="1"/>
      <c r="I338" s="77"/>
      <c r="J338" s="77"/>
      <c r="K338" s="77"/>
      <c r="L338" s="77"/>
    </row>
    <row r="339" spans="7:12" ht="15">
      <c r="G339" s="1"/>
      <c r="H339" s="1"/>
      <c r="I339" s="77"/>
      <c r="J339" s="77"/>
      <c r="K339" s="77"/>
      <c r="L339" s="77"/>
    </row>
    <row r="340" spans="7:12" ht="15">
      <c r="G340" s="1"/>
      <c r="H340" s="1"/>
      <c r="I340" s="77"/>
      <c r="J340" s="77"/>
      <c r="K340" s="77"/>
      <c r="L340" s="77"/>
    </row>
    <row r="341" spans="7:12" ht="15">
      <c r="G341" s="1"/>
      <c r="H341" s="1"/>
      <c r="I341" s="77"/>
      <c r="J341" s="77"/>
      <c r="K341" s="77"/>
      <c r="L341" s="77"/>
    </row>
    <row r="342" spans="7:12" ht="15">
      <c r="G342" s="1"/>
      <c r="H342" s="1"/>
      <c r="I342" s="77"/>
      <c r="J342" s="77"/>
      <c r="K342" s="77"/>
      <c r="L342" s="77"/>
    </row>
    <row r="343" spans="7:12" ht="15">
      <c r="G343" s="1"/>
      <c r="H343" s="1"/>
      <c r="I343" s="77"/>
      <c r="J343" s="77"/>
      <c r="K343" s="77"/>
      <c r="L343" s="77"/>
    </row>
    <row r="344" spans="7:12" ht="15">
      <c r="G344" s="1"/>
      <c r="H344" s="1"/>
      <c r="I344" s="77"/>
      <c r="J344" s="77"/>
      <c r="K344" s="77"/>
      <c r="L344" s="77"/>
    </row>
    <row r="345" spans="7:12" ht="15">
      <c r="G345" s="1"/>
      <c r="H345" s="1"/>
      <c r="I345" s="77"/>
      <c r="J345" s="77"/>
      <c r="K345" s="77"/>
      <c r="L345" s="77"/>
    </row>
    <row r="346" spans="7:12" ht="15">
      <c r="G346" s="1"/>
      <c r="H346" s="1"/>
      <c r="I346" s="77"/>
      <c r="J346" s="77"/>
      <c r="K346" s="77"/>
      <c r="L346" s="77"/>
    </row>
    <row r="347" spans="7:12" ht="15">
      <c r="G347" s="1"/>
      <c r="H347" s="1"/>
      <c r="I347" s="77"/>
      <c r="J347" s="77"/>
      <c r="K347" s="77"/>
      <c r="L347" s="77"/>
    </row>
    <row r="348" spans="7:12" ht="15">
      <c r="G348" s="1"/>
      <c r="H348" s="1"/>
      <c r="I348" s="77"/>
      <c r="J348" s="77"/>
      <c r="K348" s="77"/>
      <c r="L348" s="77"/>
    </row>
    <row r="349" spans="7:12" ht="15">
      <c r="G349" s="1"/>
      <c r="H349" s="1"/>
      <c r="I349" s="77"/>
      <c r="J349" s="77"/>
      <c r="K349" s="77"/>
      <c r="L349" s="77"/>
    </row>
    <row r="350" spans="7:12" ht="15">
      <c r="G350" s="1"/>
      <c r="H350" s="1"/>
      <c r="I350" s="77"/>
      <c r="J350" s="77"/>
      <c r="K350" s="77"/>
      <c r="L350" s="77"/>
    </row>
    <row r="351" spans="7:12" ht="15">
      <c r="G351" s="1"/>
      <c r="H351" s="1"/>
      <c r="I351" s="77"/>
      <c r="J351" s="77"/>
      <c r="K351" s="77"/>
      <c r="L351" s="77"/>
    </row>
    <row r="352" spans="7:12" ht="15">
      <c r="G352" s="1"/>
      <c r="H352" s="1"/>
      <c r="I352" s="77"/>
      <c r="J352" s="77"/>
      <c r="K352" s="77"/>
      <c r="L352" s="77"/>
    </row>
    <row r="353" spans="7:12" ht="15">
      <c r="G353" s="1"/>
      <c r="H353" s="1"/>
      <c r="I353" s="77"/>
      <c r="J353" s="77"/>
      <c r="K353" s="77"/>
      <c r="L353" s="77"/>
    </row>
    <row r="354" spans="7:12" ht="15">
      <c r="G354" s="1"/>
      <c r="H354" s="1"/>
      <c r="I354" s="77"/>
      <c r="J354" s="77"/>
      <c r="K354" s="77"/>
      <c r="L354" s="77"/>
    </row>
    <row r="355" spans="7:12" ht="15">
      <c r="G355" s="1"/>
      <c r="H355" s="1"/>
      <c r="I355" s="77"/>
      <c r="J355" s="77"/>
      <c r="K355" s="77"/>
      <c r="L355" s="77"/>
    </row>
    <row r="356" spans="7:12" ht="15">
      <c r="G356" s="1"/>
      <c r="H356" s="1"/>
      <c r="I356" s="77"/>
      <c r="J356" s="77"/>
      <c r="K356" s="77"/>
      <c r="L356" s="77"/>
    </row>
    <row r="357" spans="7:12" ht="15">
      <c r="G357" s="1"/>
      <c r="H357" s="1"/>
      <c r="I357" s="77"/>
      <c r="J357" s="77"/>
      <c r="K357" s="77"/>
      <c r="L357" s="77"/>
    </row>
    <row r="358" spans="7:12" ht="15">
      <c r="G358" s="1"/>
      <c r="H358" s="1"/>
      <c r="I358" s="77"/>
      <c r="J358" s="77"/>
      <c r="K358" s="77"/>
      <c r="L358" s="77"/>
    </row>
    <row r="359" spans="7:12" ht="15">
      <c r="G359" s="1"/>
      <c r="H359" s="1"/>
      <c r="I359" s="77"/>
      <c r="J359" s="77"/>
      <c r="K359" s="77"/>
      <c r="L359" s="77"/>
    </row>
    <row r="360" spans="7:12" ht="15">
      <c r="G360" s="1"/>
      <c r="H360" s="1"/>
      <c r="I360" s="77"/>
      <c r="J360" s="77"/>
      <c r="K360" s="77"/>
      <c r="L360" s="77"/>
    </row>
    <row r="361" spans="7:12" ht="15">
      <c r="G361" s="1"/>
      <c r="H361" s="1"/>
      <c r="I361" s="77"/>
      <c r="J361" s="77"/>
      <c r="K361" s="77"/>
      <c r="L361" s="77"/>
    </row>
    <row r="362" spans="7:12" ht="15">
      <c r="G362" s="1"/>
      <c r="H362" s="1"/>
      <c r="I362" s="77"/>
      <c r="J362" s="77"/>
      <c r="K362" s="77"/>
      <c r="L362" s="77"/>
    </row>
    <row r="363" spans="7:12" ht="15">
      <c r="G363" s="1"/>
      <c r="H363" s="1"/>
      <c r="I363" s="77"/>
      <c r="J363" s="77"/>
      <c r="K363" s="77"/>
      <c r="L363" s="77"/>
    </row>
    <row r="364" spans="7:12" ht="15">
      <c r="G364" s="1"/>
      <c r="H364" s="1"/>
      <c r="I364" s="77"/>
      <c r="J364" s="77"/>
      <c r="K364" s="77"/>
      <c r="L364" s="77"/>
    </row>
    <row r="365" spans="7:12" ht="15">
      <c r="G365" s="1"/>
      <c r="H365" s="1"/>
      <c r="I365" s="77"/>
      <c r="J365" s="77"/>
      <c r="K365" s="77"/>
      <c r="L365" s="77"/>
    </row>
    <row r="366" spans="7:12" ht="15">
      <c r="G366" s="1"/>
      <c r="H366" s="1"/>
      <c r="I366" s="77"/>
      <c r="J366" s="77"/>
      <c r="K366" s="77"/>
      <c r="L366" s="77"/>
    </row>
    <row r="367" spans="7:12" ht="15">
      <c r="G367" s="1"/>
      <c r="H367" s="1"/>
      <c r="I367" s="77"/>
      <c r="J367" s="77"/>
      <c r="K367" s="77"/>
      <c r="L367" s="77"/>
    </row>
    <row r="368" spans="7:12" ht="15">
      <c r="G368" s="1"/>
      <c r="H368" s="1"/>
      <c r="I368" s="77"/>
      <c r="J368" s="77"/>
      <c r="K368" s="77"/>
      <c r="L368" s="77"/>
    </row>
    <row r="369" spans="7:12" ht="15">
      <c r="G369" s="1"/>
      <c r="H369" s="1"/>
      <c r="I369" s="77"/>
      <c r="J369" s="77"/>
      <c r="K369" s="77"/>
      <c r="L369" s="77"/>
    </row>
    <row r="370" spans="7:12" ht="15">
      <c r="G370" s="1"/>
      <c r="H370" s="1"/>
      <c r="I370" s="77"/>
      <c r="J370" s="77"/>
      <c r="K370" s="77"/>
      <c r="L370" s="77"/>
    </row>
    <row r="371" spans="7:12" ht="15">
      <c r="G371" s="1"/>
      <c r="H371" s="1"/>
      <c r="I371" s="77"/>
      <c r="J371" s="77"/>
      <c r="K371" s="77"/>
      <c r="L371" s="77"/>
    </row>
    <row r="372" spans="7:12" ht="15">
      <c r="G372" s="1"/>
      <c r="H372" s="1"/>
      <c r="I372" s="77"/>
      <c r="J372" s="77"/>
      <c r="K372" s="77"/>
      <c r="L372" s="77"/>
    </row>
    <row r="373" spans="7:12" ht="15">
      <c r="G373" s="1"/>
      <c r="H373" s="1"/>
      <c r="I373" s="77"/>
      <c r="J373" s="77"/>
      <c r="K373" s="77"/>
      <c r="L373" s="77"/>
    </row>
    <row r="374" spans="7:12" ht="15">
      <c r="G374" s="1"/>
      <c r="H374" s="1"/>
      <c r="I374" s="77"/>
      <c r="J374" s="77"/>
      <c r="K374" s="77"/>
      <c r="L374" s="77"/>
    </row>
    <row r="375" spans="7:12" ht="15">
      <c r="G375" s="1"/>
      <c r="H375" s="1"/>
      <c r="I375" s="77"/>
      <c r="J375" s="77"/>
      <c r="K375" s="77"/>
      <c r="L375" s="77"/>
    </row>
    <row r="376" spans="7:12" ht="15">
      <c r="G376" s="1"/>
      <c r="H376" s="1"/>
      <c r="I376" s="77"/>
      <c r="J376" s="77"/>
      <c r="K376" s="77"/>
      <c r="L376" s="77"/>
    </row>
    <row r="377" spans="7:12" ht="15">
      <c r="G377" s="1"/>
      <c r="H377" s="1"/>
      <c r="I377" s="77"/>
      <c r="J377" s="77"/>
      <c r="K377" s="77"/>
      <c r="L377" s="77"/>
    </row>
    <row r="378" spans="7:12" ht="15">
      <c r="G378" s="1"/>
      <c r="H378" s="1"/>
      <c r="I378" s="77"/>
      <c r="J378" s="77"/>
      <c r="K378" s="77"/>
      <c r="L378" s="77"/>
    </row>
    <row r="379" spans="7:12" ht="15">
      <c r="G379" s="1"/>
      <c r="H379" s="1"/>
      <c r="I379" s="77"/>
      <c r="J379" s="77"/>
      <c r="K379" s="77"/>
      <c r="L379" s="77"/>
    </row>
    <row r="380" spans="7:12" ht="15">
      <c r="G380" s="1"/>
      <c r="H380" s="1"/>
      <c r="I380" s="77"/>
      <c r="J380" s="77"/>
      <c r="K380" s="77"/>
      <c r="L380" s="77"/>
    </row>
    <row r="381" spans="7:12" ht="15">
      <c r="G381" s="1"/>
      <c r="H381" s="1"/>
      <c r="I381" s="77"/>
      <c r="J381" s="77"/>
      <c r="K381" s="77"/>
      <c r="L381" s="77"/>
    </row>
    <row r="382" spans="7:12" ht="15">
      <c r="G382" s="1"/>
      <c r="H382" s="1"/>
      <c r="I382" s="77"/>
      <c r="J382" s="77"/>
      <c r="K382" s="77"/>
      <c r="L382" s="77"/>
    </row>
    <row r="383" spans="7:12" ht="15">
      <c r="G383" s="1"/>
      <c r="H383" s="1"/>
      <c r="I383" s="77"/>
      <c r="J383" s="77"/>
      <c r="K383" s="77"/>
      <c r="L383" s="77"/>
    </row>
    <row r="384" spans="7:12" ht="15">
      <c r="G384" s="1"/>
      <c r="H384" s="1"/>
      <c r="I384" s="77"/>
      <c r="J384" s="77"/>
      <c r="K384" s="77"/>
      <c r="L384" s="77"/>
    </row>
    <row r="385" spans="7:12" ht="15">
      <c r="G385" s="1"/>
      <c r="H385" s="1"/>
      <c r="I385" s="77"/>
      <c r="J385" s="77"/>
      <c r="K385" s="77"/>
      <c r="L385" s="77"/>
    </row>
    <row r="386" spans="7:12" ht="15">
      <c r="G386" s="1"/>
      <c r="H386" s="1"/>
      <c r="I386" s="77"/>
      <c r="J386" s="77"/>
      <c r="K386" s="77"/>
      <c r="L386" s="77"/>
    </row>
    <row r="387" spans="7:12" ht="15">
      <c r="G387" s="1"/>
      <c r="H387" s="1"/>
      <c r="I387" s="77"/>
      <c r="J387" s="77"/>
      <c r="K387" s="77"/>
      <c r="L387" s="77"/>
    </row>
    <row r="388" spans="7:12" ht="15">
      <c r="G388" s="1"/>
      <c r="H388" s="1"/>
      <c r="I388" s="77"/>
      <c r="J388" s="77"/>
      <c r="K388" s="77"/>
      <c r="L388" s="77"/>
    </row>
    <row r="389" spans="7:12" ht="15">
      <c r="G389" s="1"/>
      <c r="H389" s="1"/>
      <c r="I389" s="77"/>
      <c r="J389" s="77"/>
      <c r="K389" s="77"/>
      <c r="L389" s="77"/>
    </row>
    <row r="390" spans="7:12" ht="15">
      <c r="G390" s="1"/>
      <c r="H390" s="1"/>
      <c r="I390" s="77"/>
      <c r="J390" s="77"/>
      <c r="K390" s="77"/>
      <c r="L390" s="77"/>
    </row>
    <row r="391" spans="7:12" ht="15">
      <c r="G391" s="1"/>
      <c r="H391" s="1"/>
      <c r="I391" s="77"/>
      <c r="J391" s="77"/>
      <c r="K391" s="77"/>
      <c r="L391" s="77"/>
    </row>
    <row r="392" spans="7:12" ht="15">
      <c r="G392" s="1"/>
      <c r="H392" s="1"/>
      <c r="I392" s="77"/>
      <c r="J392" s="77"/>
      <c r="K392" s="77"/>
      <c r="L392" s="77"/>
    </row>
    <row r="393" spans="7:12" ht="15">
      <c r="G393" s="1"/>
      <c r="H393" s="1"/>
      <c r="I393" s="77"/>
      <c r="J393" s="77"/>
      <c r="K393" s="77"/>
      <c r="L393" s="77"/>
    </row>
    <row r="394" spans="7:12" ht="15">
      <c r="G394" s="1"/>
      <c r="H394" s="1"/>
      <c r="I394" s="77"/>
      <c r="J394" s="77"/>
      <c r="K394" s="77"/>
      <c r="L394" s="77"/>
    </row>
    <row r="395" spans="7:12" ht="15">
      <c r="G395" s="1"/>
      <c r="H395" s="1"/>
      <c r="I395" s="77"/>
      <c r="J395" s="77"/>
      <c r="K395" s="77"/>
      <c r="L395" s="77"/>
    </row>
    <row r="396" spans="7:12" ht="15">
      <c r="G396" s="1"/>
      <c r="H396" s="1"/>
      <c r="I396" s="77"/>
      <c r="J396" s="77"/>
      <c r="K396" s="77"/>
      <c r="L396" s="77"/>
    </row>
    <row r="397" spans="7:12" ht="15">
      <c r="G397" s="1"/>
      <c r="H397" s="1"/>
      <c r="I397" s="77"/>
      <c r="J397" s="77"/>
      <c r="K397" s="77"/>
      <c r="L397" s="77"/>
    </row>
    <row r="398" spans="7:12" ht="15">
      <c r="G398" s="1"/>
      <c r="H398" s="1"/>
      <c r="I398" s="77"/>
      <c r="J398" s="77"/>
      <c r="K398" s="77"/>
      <c r="L398" s="77"/>
    </row>
    <row r="399" spans="7:12" ht="15">
      <c r="G399" s="1"/>
      <c r="H399" s="1"/>
      <c r="I399" s="77"/>
      <c r="J399" s="77"/>
      <c r="K399" s="77"/>
      <c r="L399" s="77"/>
    </row>
    <row r="400" spans="7:12" ht="15">
      <c r="G400" s="1"/>
      <c r="H400" s="1"/>
      <c r="I400" s="77"/>
      <c r="J400" s="77"/>
      <c r="K400" s="77"/>
      <c r="L400" s="77"/>
    </row>
    <row r="401" spans="7:12" ht="15">
      <c r="G401" s="1"/>
      <c r="H401" s="1"/>
      <c r="I401" s="77"/>
      <c r="J401" s="77"/>
      <c r="K401" s="77"/>
      <c r="L401" s="77"/>
    </row>
    <row r="402" spans="7:12" ht="15">
      <c r="G402" s="1"/>
      <c r="H402" s="1"/>
      <c r="I402" s="77"/>
      <c r="J402" s="77"/>
      <c r="K402" s="77"/>
      <c r="L402" s="77"/>
    </row>
    <row r="403" spans="7:12" ht="15">
      <c r="G403" s="1"/>
      <c r="H403" s="1"/>
      <c r="I403" s="77"/>
      <c r="J403" s="77"/>
      <c r="K403" s="77"/>
      <c r="L403" s="77"/>
    </row>
    <row r="404" spans="7:12" ht="15">
      <c r="G404" s="1"/>
      <c r="H404" s="1"/>
      <c r="I404" s="77"/>
      <c r="J404" s="77"/>
      <c r="K404" s="77"/>
      <c r="L404" s="77"/>
    </row>
    <row r="405" spans="7:12" ht="15">
      <c r="G405" s="1"/>
      <c r="H405" s="1"/>
      <c r="I405" s="77"/>
      <c r="J405" s="77"/>
      <c r="K405" s="77"/>
      <c r="L405" s="77"/>
    </row>
    <row r="406" spans="7:12" ht="15">
      <c r="G406" s="1"/>
      <c r="H406" s="1"/>
      <c r="I406" s="77"/>
      <c r="J406" s="77"/>
      <c r="K406" s="77"/>
      <c r="L406" s="77"/>
    </row>
    <row r="407" spans="7:12" ht="15">
      <c r="G407" s="1"/>
      <c r="H407" s="1"/>
      <c r="I407" s="77"/>
      <c r="J407" s="77"/>
      <c r="K407" s="77"/>
      <c r="L407" s="77"/>
    </row>
    <row r="408" spans="7:12" ht="15">
      <c r="G408" s="1"/>
      <c r="H408" s="1"/>
      <c r="I408" s="77"/>
      <c r="J408" s="77"/>
      <c r="K408" s="77"/>
      <c r="L408" s="77"/>
    </row>
    <row r="409" spans="7:12" ht="15">
      <c r="G409" s="1"/>
      <c r="H409" s="1"/>
      <c r="I409" s="77"/>
      <c r="J409" s="77"/>
      <c r="K409" s="77"/>
      <c r="L409" s="77"/>
    </row>
    <row r="410" spans="7:12" ht="15">
      <c r="G410" s="1"/>
      <c r="H410" s="1"/>
      <c r="I410" s="77"/>
      <c r="J410" s="77"/>
      <c r="K410" s="77"/>
      <c r="L410" s="77"/>
    </row>
    <row r="411" spans="7:12" ht="15">
      <c r="G411" s="1"/>
      <c r="H411" s="1"/>
      <c r="I411" s="77"/>
      <c r="J411" s="77"/>
      <c r="K411" s="77"/>
      <c r="L411" s="77"/>
    </row>
    <row r="412" spans="7:12" ht="15">
      <c r="G412" s="1"/>
      <c r="H412" s="1"/>
      <c r="I412" s="77"/>
      <c r="J412" s="77"/>
      <c r="K412" s="77"/>
      <c r="L412" s="77"/>
    </row>
    <row r="413" spans="7:12" ht="15">
      <c r="G413" s="1"/>
      <c r="H413" s="1"/>
      <c r="I413" s="77"/>
      <c r="J413" s="77"/>
      <c r="K413" s="77"/>
      <c r="L413" s="77"/>
    </row>
    <row r="414" spans="7:12" ht="15">
      <c r="G414" s="1"/>
      <c r="H414" s="1"/>
      <c r="I414" s="77"/>
      <c r="J414" s="77"/>
      <c r="K414" s="77"/>
      <c r="L414" s="77"/>
    </row>
    <row r="415" spans="7:12" ht="15">
      <c r="G415" s="1"/>
      <c r="H415" s="1"/>
      <c r="I415" s="77"/>
      <c r="J415" s="77"/>
      <c r="K415" s="77"/>
      <c r="L415" s="77"/>
    </row>
    <row r="416" spans="7:12" ht="15">
      <c r="G416" s="1"/>
      <c r="H416" s="1"/>
      <c r="I416" s="77"/>
      <c r="J416" s="77"/>
      <c r="K416" s="77"/>
      <c r="L416" s="77"/>
    </row>
    <row r="417" spans="7:12" ht="15">
      <c r="G417" s="1"/>
      <c r="H417" s="1"/>
      <c r="I417" s="77"/>
      <c r="J417" s="77"/>
      <c r="K417" s="77"/>
      <c r="L417" s="77"/>
    </row>
    <row r="418" spans="7:12" ht="15">
      <c r="G418" s="1"/>
      <c r="H418" s="1"/>
      <c r="I418" s="77"/>
      <c r="J418" s="77"/>
      <c r="K418" s="77"/>
      <c r="L418" s="77"/>
    </row>
    <row r="419" spans="7:12" ht="15">
      <c r="G419" s="1"/>
      <c r="H419" s="1"/>
      <c r="I419" s="77"/>
      <c r="J419" s="77"/>
      <c r="K419" s="77"/>
      <c r="L419" s="77"/>
    </row>
    <row r="420" spans="7:12" ht="15">
      <c r="G420" s="1"/>
      <c r="H420" s="1"/>
      <c r="I420" s="77"/>
      <c r="J420" s="77"/>
      <c r="K420" s="77"/>
      <c r="L420" s="77"/>
    </row>
    <row r="421" spans="7:12" ht="15">
      <c r="G421" s="1"/>
      <c r="H421" s="1"/>
      <c r="I421" s="77"/>
      <c r="J421" s="77"/>
      <c r="K421" s="77"/>
      <c r="L421" s="77"/>
    </row>
    <row r="422" spans="7:12" ht="15">
      <c r="G422" s="1"/>
      <c r="H422" s="1"/>
      <c r="I422" s="77"/>
      <c r="J422" s="77"/>
      <c r="K422" s="77"/>
      <c r="L422" s="77"/>
    </row>
    <row r="423" spans="7:12" ht="15">
      <c r="G423" s="1"/>
      <c r="H423" s="1"/>
      <c r="I423" s="77"/>
      <c r="J423" s="77"/>
      <c r="K423" s="77"/>
      <c r="L423" s="77"/>
    </row>
    <row r="424" spans="7:12" ht="15">
      <c r="G424" s="1"/>
      <c r="H424" s="1"/>
      <c r="I424" s="77"/>
      <c r="J424" s="77"/>
      <c r="K424" s="77"/>
      <c r="L424" s="77"/>
    </row>
    <row r="425" spans="7:12" ht="15">
      <c r="G425" s="1"/>
      <c r="H425" s="1"/>
      <c r="I425" s="77"/>
      <c r="J425" s="77"/>
      <c r="K425" s="77"/>
      <c r="L425" s="77"/>
    </row>
    <row r="426" spans="7:12" ht="15">
      <c r="G426" s="1"/>
      <c r="H426" s="1"/>
      <c r="I426" s="77"/>
      <c r="J426" s="77"/>
      <c r="K426" s="77"/>
      <c r="L426" s="77"/>
    </row>
    <row r="427" spans="7:12" ht="15">
      <c r="G427" s="1"/>
      <c r="H427" s="1"/>
      <c r="I427" s="77"/>
      <c r="J427" s="77"/>
      <c r="K427" s="77"/>
      <c r="L427" s="77"/>
    </row>
    <row r="428" spans="7:12" ht="15">
      <c r="G428" s="1"/>
      <c r="H428" s="1"/>
      <c r="I428" s="77"/>
      <c r="J428" s="77"/>
      <c r="K428" s="77"/>
      <c r="L428" s="77"/>
    </row>
    <row r="429" spans="7:12" ht="15">
      <c r="G429" s="1"/>
      <c r="H429" s="1"/>
      <c r="I429" s="77"/>
      <c r="J429" s="77"/>
      <c r="K429" s="77"/>
      <c r="L429" s="77"/>
    </row>
    <row r="430" spans="7:12" ht="15">
      <c r="G430" s="1"/>
      <c r="H430" s="1"/>
      <c r="I430" s="77"/>
      <c r="J430" s="77"/>
      <c r="K430" s="77"/>
      <c r="L430" s="77"/>
    </row>
    <row r="431" spans="7:12" ht="15">
      <c r="G431" s="1"/>
      <c r="H431" s="1"/>
      <c r="I431" s="77"/>
      <c r="J431" s="77"/>
      <c r="K431" s="77"/>
      <c r="L431" s="77"/>
    </row>
    <row r="432" spans="7:12" ht="15">
      <c r="G432" s="1"/>
      <c r="H432" s="1"/>
      <c r="I432" s="77"/>
      <c r="J432" s="77"/>
      <c r="K432" s="77"/>
      <c r="L432" s="77"/>
    </row>
    <row r="433" spans="7:12" ht="15">
      <c r="G433" s="1"/>
      <c r="H433" s="1"/>
      <c r="I433" s="77"/>
      <c r="J433" s="77"/>
      <c r="K433" s="77"/>
      <c r="L433" s="77"/>
    </row>
    <row r="434" spans="7:12" ht="15">
      <c r="G434" s="1"/>
      <c r="H434" s="1"/>
      <c r="I434" s="77"/>
      <c r="J434" s="77"/>
      <c r="K434" s="77"/>
      <c r="L434" s="77"/>
    </row>
    <row r="435" spans="7:12" ht="15">
      <c r="G435" s="1"/>
      <c r="H435" s="1"/>
      <c r="I435" s="77"/>
      <c r="J435" s="77"/>
      <c r="K435" s="77"/>
      <c r="L435" s="77"/>
    </row>
    <row r="436" spans="7:12" ht="15">
      <c r="G436" s="1"/>
      <c r="H436" s="1"/>
      <c r="I436" s="77"/>
      <c r="J436" s="77"/>
      <c r="K436" s="77"/>
      <c r="L436" s="77"/>
    </row>
    <row r="437" spans="7:12" ht="15">
      <c r="G437" s="1"/>
      <c r="H437" s="1"/>
      <c r="I437" s="77"/>
      <c r="J437" s="77"/>
      <c r="K437" s="77"/>
      <c r="L437" s="77"/>
    </row>
    <row r="438" spans="7:12" ht="15">
      <c r="G438" s="1"/>
      <c r="H438" s="1"/>
      <c r="I438" s="77"/>
      <c r="J438" s="77"/>
      <c r="K438" s="77"/>
      <c r="L438" s="77"/>
    </row>
    <row r="439" spans="7:12" ht="15">
      <c r="G439" s="1"/>
      <c r="H439" s="1"/>
      <c r="I439" s="77"/>
      <c r="J439" s="77"/>
      <c r="K439" s="77"/>
      <c r="L439" s="77"/>
    </row>
    <row r="440" spans="7:12" ht="15">
      <c r="G440" s="1"/>
      <c r="H440" s="1"/>
      <c r="I440" s="77"/>
      <c r="J440" s="77"/>
      <c r="K440" s="77"/>
      <c r="L440" s="77"/>
    </row>
    <row r="441" spans="7:12" ht="15">
      <c r="G441" s="1"/>
      <c r="H441" s="1"/>
      <c r="I441" s="77"/>
      <c r="J441" s="77"/>
      <c r="K441" s="77"/>
      <c r="L441" s="77"/>
    </row>
    <row r="442" spans="7:12" ht="15">
      <c r="G442" s="1"/>
      <c r="H442" s="1"/>
      <c r="I442" s="77"/>
      <c r="J442" s="77"/>
      <c r="K442" s="77"/>
      <c r="L442" s="77"/>
    </row>
    <row r="443" spans="7:12" ht="15">
      <c r="G443" s="1"/>
      <c r="H443" s="1"/>
      <c r="I443" s="77"/>
      <c r="J443" s="77"/>
      <c r="K443" s="77"/>
      <c r="L443" s="77"/>
    </row>
    <row r="444" spans="7:12" ht="15">
      <c r="G444" s="1"/>
      <c r="H444" s="1"/>
      <c r="I444" s="77"/>
      <c r="J444" s="77"/>
      <c r="K444" s="77"/>
      <c r="L444" s="77"/>
    </row>
    <row r="445" spans="7:12" ht="15">
      <c r="G445" s="1"/>
      <c r="H445" s="1"/>
      <c r="I445" s="77"/>
      <c r="J445" s="77"/>
      <c r="K445" s="77"/>
      <c r="L445" s="77"/>
    </row>
    <row r="446" spans="7:12" ht="15">
      <c r="G446" s="1"/>
      <c r="H446" s="1"/>
      <c r="I446" s="77"/>
      <c r="J446" s="77"/>
      <c r="K446" s="77"/>
      <c r="L446" s="77"/>
    </row>
    <row r="447" spans="7:12" ht="15">
      <c r="G447" s="1"/>
      <c r="H447" s="1"/>
      <c r="I447" s="77"/>
      <c r="J447" s="77"/>
      <c r="K447" s="77"/>
      <c r="L447" s="77"/>
    </row>
    <row r="448" spans="7:12" ht="15">
      <c r="G448" s="1"/>
      <c r="H448" s="1"/>
      <c r="I448" s="77"/>
      <c r="J448" s="77"/>
      <c r="K448" s="77"/>
      <c r="L448" s="77"/>
    </row>
    <row r="449" spans="7:12" ht="15">
      <c r="G449" s="1"/>
      <c r="H449" s="1"/>
      <c r="I449" s="77"/>
      <c r="J449" s="77"/>
      <c r="K449" s="77"/>
      <c r="L449" s="77"/>
    </row>
    <row r="450" spans="7:12" ht="15">
      <c r="G450" s="1"/>
      <c r="H450" s="1"/>
      <c r="I450" s="77"/>
      <c r="J450" s="77"/>
      <c r="K450" s="77"/>
      <c r="L450" s="77"/>
    </row>
    <row r="451" spans="7:12" ht="15">
      <c r="G451" s="1"/>
      <c r="H451" s="1"/>
      <c r="I451" s="77"/>
      <c r="J451" s="77"/>
      <c r="K451" s="77"/>
      <c r="L451" s="77"/>
    </row>
    <row r="452" spans="7:12" ht="15">
      <c r="G452" s="1"/>
      <c r="H452" s="1"/>
      <c r="I452" s="77"/>
      <c r="J452" s="77"/>
      <c r="K452" s="77"/>
      <c r="L452" s="77"/>
    </row>
    <row r="453" spans="7:12" ht="15">
      <c r="G453" s="1"/>
      <c r="H453" s="1"/>
      <c r="I453" s="77"/>
      <c r="J453" s="77"/>
      <c r="K453" s="77"/>
      <c r="L453" s="77"/>
    </row>
    <row r="454" spans="7:12" ht="15">
      <c r="G454" s="1"/>
      <c r="H454" s="1"/>
      <c r="I454" s="77"/>
      <c r="J454" s="77"/>
      <c r="K454" s="77"/>
      <c r="L454" s="77"/>
    </row>
    <row r="455" spans="7:12" ht="15">
      <c r="G455" s="1"/>
      <c r="H455" s="1"/>
      <c r="I455" s="77"/>
      <c r="J455" s="77"/>
      <c r="K455" s="77"/>
      <c r="L455" s="77"/>
    </row>
    <row r="456" spans="7:12" ht="15">
      <c r="G456" s="1"/>
      <c r="H456" s="1"/>
      <c r="I456" s="77"/>
      <c r="J456" s="77"/>
      <c r="K456" s="77"/>
      <c r="L456" s="77"/>
    </row>
    <row r="457" spans="7:12" ht="15">
      <c r="G457" s="1"/>
      <c r="H457" s="1"/>
      <c r="I457" s="77"/>
      <c r="J457" s="77"/>
      <c r="K457" s="77"/>
      <c r="L457" s="77"/>
    </row>
    <row r="458" spans="7:12" ht="15">
      <c r="G458" s="1"/>
      <c r="H458" s="1"/>
      <c r="I458" s="77"/>
      <c r="J458" s="77"/>
      <c r="K458" s="77"/>
      <c r="L458" s="77"/>
    </row>
    <row r="459" spans="7:12" ht="15">
      <c r="G459" s="1"/>
      <c r="H459" s="1"/>
      <c r="I459" s="77"/>
      <c r="J459" s="77"/>
      <c r="K459" s="77"/>
      <c r="L459" s="77"/>
    </row>
    <row r="460" spans="7:12" ht="15">
      <c r="G460" s="1"/>
      <c r="H460" s="1"/>
      <c r="I460" s="77"/>
      <c r="J460" s="77"/>
      <c r="K460" s="77"/>
      <c r="L460" s="77"/>
    </row>
    <row r="461" spans="7:12" ht="15">
      <c r="G461" s="1"/>
      <c r="H461" s="1"/>
      <c r="I461" s="77"/>
      <c r="J461" s="77"/>
      <c r="K461" s="77"/>
      <c r="L461" s="77"/>
    </row>
    <row r="462" spans="7:12" ht="15">
      <c r="G462" s="1"/>
      <c r="H462" s="1"/>
      <c r="I462" s="77"/>
      <c r="J462" s="77"/>
      <c r="K462" s="77"/>
      <c r="L462" s="77"/>
    </row>
    <row r="463" spans="7:12" ht="15">
      <c r="G463" s="1"/>
      <c r="H463" s="1"/>
      <c r="I463" s="77"/>
      <c r="J463" s="77"/>
      <c r="K463" s="77"/>
      <c r="L463" s="77"/>
    </row>
    <row r="464" spans="7:12" ht="15">
      <c r="G464" s="1"/>
      <c r="H464" s="1"/>
      <c r="I464" s="77"/>
      <c r="J464" s="77"/>
      <c r="K464" s="77"/>
      <c r="L464" s="77"/>
    </row>
    <row r="465" spans="7:12" ht="15">
      <c r="G465" s="1"/>
      <c r="H465" s="1"/>
      <c r="I465" s="77"/>
      <c r="J465" s="77"/>
      <c r="K465" s="77"/>
      <c r="L465" s="77"/>
    </row>
    <row r="466" spans="7:12" ht="15">
      <c r="G466" s="1"/>
      <c r="H466" s="1"/>
      <c r="I466" s="77"/>
      <c r="J466" s="77"/>
      <c r="K466" s="77"/>
      <c r="L466" s="77"/>
    </row>
    <row r="467" spans="7:12" ht="15">
      <c r="G467" s="1"/>
      <c r="H467" s="1"/>
      <c r="I467" s="77"/>
      <c r="J467" s="77"/>
      <c r="K467" s="77"/>
      <c r="L467" s="77"/>
    </row>
    <row r="468" spans="7:12" ht="15">
      <c r="G468" s="1"/>
      <c r="H468" s="1"/>
      <c r="I468" s="77"/>
      <c r="J468" s="77"/>
      <c r="K468" s="77"/>
      <c r="L468" s="77"/>
    </row>
    <row r="469" spans="7:12" ht="15">
      <c r="G469" s="1"/>
      <c r="H469" s="1"/>
      <c r="I469" s="77"/>
      <c r="J469" s="77"/>
      <c r="K469" s="77"/>
      <c r="L469" s="77"/>
    </row>
    <row r="470" spans="7:12" ht="15">
      <c r="G470" s="1"/>
      <c r="H470" s="1"/>
      <c r="I470" s="77"/>
      <c r="J470" s="77"/>
      <c r="K470" s="77"/>
      <c r="L470" s="77"/>
    </row>
    <row r="471" spans="7:12" ht="15">
      <c r="G471" s="1"/>
      <c r="H471" s="1"/>
      <c r="I471" s="77"/>
      <c r="J471" s="77"/>
      <c r="K471" s="77"/>
      <c r="L471" s="77"/>
    </row>
    <row r="472" spans="7:12" ht="15">
      <c r="G472" s="1"/>
      <c r="H472" s="1"/>
      <c r="I472" s="77"/>
      <c r="J472" s="77"/>
      <c r="K472" s="77"/>
      <c r="L472" s="77"/>
    </row>
    <row r="473" spans="7:12" ht="15">
      <c r="G473" s="1"/>
      <c r="H473" s="1"/>
      <c r="I473" s="77"/>
      <c r="J473" s="77"/>
      <c r="K473" s="77"/>
      <c r="L473" s="77"/>
    </row>
    <row r="474" spans="7:12" ht="15">
      <c r="G474" s="1"/>
      <c r="H474" s="1"/>
      <c r="I474" s="77"/>
      <c r="J474" s="77"/>
      <c r="K474" s="77"/>
      <c r="L474" s="77"/>
    </row>
    <row r="475" spans="7:12" ht="15">
      <c r="G475" s="1"/>
      <c r="H475" s="1"/>
      <c r="I475" s="77"/>
      <c r="J475" s="77"/>
      <c r="K475" s="77"/>
      <c r="L475" s="77"/>
    </row>
    <row r="476" spans="7:12" ht="15">
      <c r="G476" s="1"/>
      <c r="H476" s="1"/>
      <c r="I476" s="77"/>
      <c r="J476" s="77"/>
      <c r="K476" s="77"/>
      <c r="L476" s="77"/>
    </row>
    <row r="477" spans="7:12" ht="15">
      <c r="G477" s="1"/>
      <c r="H477" s="1"/>
      <c r="I477" s="77"/>
      <c r="J477" s="77"/>
      <c r="K477" s="77"/>
      <c r="L477" s="77"/>
    </row>
    <row r="478" spans="7:12" ht="15">
      <c r="G478" s="1"/>
      <c r="H478" s="1"/>
      <c r="I478" s="77"/>
      <c r="J478" s="77"/>
      <c r="K478" s="77"/>
      <c r="L478" s="77"/>
    </row>
    <row r="479" spans="7:12" ht="15">
      <c r="G479" s="1"/>
      <c r="H479" s="1"/>
      <c r="I479" s="77"/>
      <c r="J479" s="77"/>
      <c r="K479" s="77"/>
      <c r="L479" s="77"/>
    </row>
    <row r="480" spans="7:12" ht="15">
      <c r="G480" s="1"/>
      <c r="H480" s="1"/>
      <c r="I480" s="77"/>
      <c r="J480" s="77"/>
      <c r="K480" s="77"/>
      <c r="L480" s="77"/>
    </row>
    <row r="481" spans="7:12" ht="15">
      <c r="G481" s="1"/>
      <c r="H481" s="1"/>
      <c r="I481" s="77"/>
      <c r="J481" s="77"/>
      <c r="K481" s="77"/>
      <c r="L481" s="77"/>
    </row>
    <row r="482" spans="7:12" ht="15">
      <c r="G482" s="1"/>
      <c r="H482" s="1"/>
      <c r="I482" s="77"/>
      <c r="J482" s="77"/>
      <c r="K482" s="77"/>
      <c r="L482" s="77"/>
    </row>
    <row r="483" spans="7:12" ht="15">
      <c r="G483" s="1"/>
      <c r="H483" s="1"/>
      <c r="I483" s="77"/>
      <c r="J483" s="77"/>
      <c r="K483" s="77"/>
      <c r="L483" s="77"/>
    </row>
    <row r="484" spans="7:12" ht="15">
      <c r="G484" s="1"/>
      <c r="H484" s="1"/>
      <c r="I484" s="77"/>
      <c r="J484" s="77"/>
      <c r="K484" s="77"/>
      <c r="L484" s="77"/>
    </row>
    <row r="485" spans="7:12" ht="15">
      <c r="G485" s="1"/>
      <c r="H485" s="1"/>
      <c r="I485" s="77"/>
      <c r="J485" s="77"/>
      <c r="K485" s="77"/>
      <c r="L485" s="77"/>
    </row>
    <row r="486" spans="7:12" ht="15">
      <c r="G486" s="1"/>
      <c r="H486" s="1"/>
      <c r="I486" s="77"/>
      <c r="J486" s="77"/>
      <c r="K486" s="77"/>
      <c r="L486" s="77"/>
    </row>
    <row r="487" spans="7:12" ht="15">
      <c r="G487" s="1"/>
      <c r="H487" s="1"/>
      <c r="I487" s="77"/>
      <c r="J487" s="77"/>
      <c r="K487" s="77"/>
      <c r="L487" s="77"/>
    </row>
    <row r="488" spans="7:12" ht="15">
      <c r="G488" s="1"/>
      <c r="H488" s="1"/>
      <c r="I488" s="77"/>
      <c r="J488" s="77"/>
      <c r="K488" s="77"/>
      <c r="L488" s="77"/>
    </row>
    <row r="489" spans="7:12" ht="15">
      <c r="G489" s="1"/>
      <c r="H489" s="1"/>
      <c r="I489" s="77"/>
      <c r="J489" s="77"/>
      <c r="K489" s="77"/>
      <c r="L489" s="77"/>
    </row>
    <row r="490" spans="7:12" ht="15">
      <c r="G490" s="1"/>
      <c r="H490" s="1"/>
      <c r="I490" s="77"/>
      <c r="J490" s="77"/>
      <c r="K490" s="77"/>
      <c r="L490" s="77"/>
    </row>
    <row r="491" spans="7:12" ht="15">
      <c r="G491" s="1"/>
      <c r="H491" s="1"/>
      <c r="I491" s="77"/>
      <c r="J491" s="77"/>
      <c r="K491" s="77"/>
      <c r="L491" s="77"/>
    </row>
    <row r="492" spans="7:12" ht="15">
      <c r="G492" s="1"/>
      <c r="H492" s="1"/>
      <c r="I492" s="77"/>
      <c r="J492" s="77"/>
      <c r="K492" s="77"/>
      <c r="L492" s="77"/>
    </row>
    <row r="493" spans="7:12" ht="15">
      <c r="G493" s="1"/>
      <c r="H493" s="1"/>
      <c r="I493" s="77"/>
      <c r="J493" s="77"/>
      <c r="K493" s="77"/>
      <c r="L493" s="77"/>
    </row>
    <row r="494" spans="7:12" ht="15">
      <c r="G494" s="1"/>
      <c r="H494" s="1"/>
      <c r="I494" s="77"/>
      <c r="J494" s="77"/>
      <c r="K494" s="77"/>
      <c r="L494" s="77"/>
    </row>
    <row r="495" spans="7:12" ht="15">
      <c r="G495" s="1"/>
      <c r="H495" s="1"/>
      <c r="I495" s="77"/>
      <c r="J495" s="77"/>
      <c r="K495" s="77"/>
      <c r="L495" s="77"/>
    </row>
    <row r="496" spans="7:12" ht="15">
      <c r="G496" s="1"/>
      <c r="H496" s="1"/>
      <c r="I496" s="77"/>
      <c r="J496" s="77"/>
      <c r="K496" s="77"/>
      <c r="L496" s="77"/>
    </row>
    <row r="497" spans="7:12" ht="15">
      <c r="G497" s="1"/>
      <c r="H497" s="1"/>
      <c r="I497" s="77"/>
      <c r="J497" s="77"/>
      <c r="K497" s="77"/>
      <c r="L497" s="77"/>
    </row>
    <row r="498" spans="7:12" ht="15">
      <c r="G498" s="1"/>
      <c r="H498" s="1"/>
      <c r="I498" s="77"/>
      <c r="J498" s="77"/>
      <c r="K498" s="77"/>
      <c r="L498" s="77"/>
    </row>
    <row r="499" spans="7:12" ht="15">
      <c r="G499" s="1"/>
      <c r="H499" s="1"/>
      <c r="I499" s="77"/>
      <c r="J499" s="77"/>
      <c r="K499" s="77"/>
      <c r="L499" s="77"/>
    </row>
    <row r="500" spans="7:12" ht="15">
      <c r="G500" s="1"/>
      <c r="H500" s="1"/>
      <c r="I500" s="77"/>
      <c r="J500" s="77"/>
      <c r="K500" s="77"/>
      <c r="L500" s="77"/>
    </row>
    <row r="501" spans="7:12" ht="15">
      <c r="G501" s="1"/>
      <c r="H501" s="1"/>
      <c r="I501" s="77"/>
      <c r="J501" s="77"/>
      <c r="K501" s="77"/>
      <c r="L501" s="77"/>
    </row>
    <row r="502" spans="7:12" ht="15">
      <c r="G502" s="1"/>
      <c r="H502" s="1"/>
      <c r="I502" s="77"/>
      <c r="J502" s="77"/>
      <c r="K502" s="77"/>
      <c r="L502" s="77"/>
    </row>
    <row r="503" spans="7:12" ht="15">
      <c r="G503" s="1"/>
      <c r="H503" s="1"/>
      <c r="I503" s="77"/>
      <c r="J503" s="77"/>
      <c r="K503" s="77"/>
      <c r="L503" s="77"/>
    </row>
    <row r="504" spans="7:12" ht="15">
      <c r="G504" s="1"/>
      <c r="H504" s="1"/>
      <c r="I504" s="77"/>
      <c r="J504" s="77"/>
      <c r="K504" s="77"/>
      <c r="L504" s="77"/>
    </row>
    <row r="505" spans="7:12" ht="15">
      <c r="G505" s="1"/>
      <c r="H505" s="1"/>
      <c r="I505" s="77"/>
      <c r="J505" s="77"/>
      <c r="K505" s="77"/>
      <c r="L505" s="77"/>
    </row>
    <row r="506" spans="7:12" ht="15">
      <c r="G506" s="1"/>
      <c r="H506" s="1"/>
      <c r="I506" s="77"/>
      <c r="J506" s="77"/>
      <c r="K506" s="77"/>
      <c r="L506" s="77"/>
    </row>
    <row r="507" spans="7:12" ht="15">
      <c r="G507" s="1"/>
      <c r="H507" s="1"/>
      <c r="I507" s="77"/>
      <c r="J507" s="77"/>
      <c r="K507" s="77"/>
      <c r="L507" s="77"/>
    </row>
    <row r="508" spans="7:12" ht="15">
      <c r="G508" s="1"/>
      <c r="H508" s="1"/>
      <c r="I508" s="77"/>
      <c r="J508" s="77"/>
      <c r="K508" s="77"/>
      <c r="L508" s="77"/>
    </row>
    <row r="509" spans="7:12" ht="15">
      <c r="G509" s="1"/>
      <c r="H509" s="1"/>
      <c r="I509" s="77"/>
      <c r="J509" s="77"/>
      <c r="K509" s="77"/>
      <c r="L509" s="77"/>
    </row>
    <row r="510" spans="7:12" ht="15">
      <c r="G510" s="1"/>
      <c r="H510" s="1"/>
      <c r="I510" s="77"/>
      <c r="J510" s="77"/>
      <c r="K510" s="77"/>
      <c r="L510" s="77"/>
    </row>
    <row r="511" spans="7:12" ht="15">
      <c r="G511" s="1"/>
      <c r="H511" s="1"/>
      <c r="I511" s="77"/>
      <c r="J511" s="77"/>
      <c r="K511" s="77"/>
      <c r="L511" s="77"/>
    </row>
    <row r="512" spans="7:12" ht="15">
      <c r="G512" s="1"/>
      <c r="H512" s="1"/>
      <c r="I512" s="77"/>
      <c r="J512" s="77"/>
      <c r="K512" s="77"/>
      <c r="L512" s="77"/>
    </row>
    <row r="513" spans="7:12" ht="15">
      <c r="G513" s="1"/>
      <c r="H513" s="1"/>
      <c r="I513" s="77"/>
      <c r="J513" s="77"/>
      <c r="K513" s="77"/>
      <c r="L513" s="77"/>
    </row>
    <row r="514" spans="7:12" ht="15">
      <c r="G514" s="1"/>
      <c r="H514" s="1"/>
      <c r="I514" s="77"/>
      <c r="J514" s="77"/>
      <c r="K514" s="77"/>
      <c r="L514" s="77"/>
    </row>
    <row r="515" spans="7:12" ht="15">
      <c r="G515" s="1"/>
      <c r="H515" s="1"/>
      <c r="I515" s="77"/>
      <c r="J515" s="77"/>
      <c r="K515" s="77"/>
      <c r="L515" s="77"/>
    </row>
    <row r="516" spans="7:12" ht="15">
      <c r="G516" s="1"/>
      <c r="H516" s="1"/>
      <c r="I516" s="77"/>
      <c r="J516" s="77"/>
      <c r="K516" s="77"/>
      <c r="L516" s="77"/>
    </row>
    <row r="517" spans="7:12" ht="15">
      <c r="G517" s="1"/>
      <c r="H517" s="1"/>
      <c r="I517" s="77"/>
      <c r="J517" s="77"/>
      <c r="K517" s="77"/>
      <c r="L517" s="77"/>
    </row>
    <row r="518" spans="7:12" ht="15">
      <c r="G518" s="1"/>
      <c r="H518" s="1"/>
      <c r="I518" s="77"/>
      <c r="J518" s="77"/>
      <c r="K518" s="77"/>
      <c r="L518" s="77"/>
    </row>
    <row r="519" spans="7:12" ht="15">
      <c r="G519" s="1"/>
      <c r="H519" s="1"/>
      <c r="I519" s="77"/>
      <c r="J519" s="77"/>
      <c r="K519" s="77"/>
      <c r="L519" s="77"/>
    </row>
    <row r="520" spans="7:12" ht="15">
      <c r="G520" s="1"/>
      <c r="H520" s="1"/>
      <c r="I520" s="77"/>
      <c r="J520" s="77"/>
      <c r="K520" s="77"/>
      <c r="L520" s="77"/>
    </row>
    <row r="521" spans="7:12" ht="15">
      <c r="G521" s="1"/>
      <c r="H521" s="1"/>
      <c r="I521" s="77"/>
      <c r="J521" s="77"/>
      <c r="K521" s="77"/>
      <c r="L521" s="77"/>
    </row>
    <row r="522" spans="7:12" ht="15">
      <c r="G522" s="1"/>
      <c r="H522" s="1"/>
      <c r="I522" s="77"/>
      <c r="J522" s="77"/>
      <c r="K522" s="77"/>
      <c r="L522" s="77"/>
    </row>
    <row r="523" spans="7:12" ht="15">
      <c r="G523" s="1"/>
      <c r="H523" s="1"/>
      <c r="I523" s="77"/>
      <c r="J523" s="77"/>
      <c r="K523" s="77"/>
      <c r="L523" s="77"/>
    </row>
    <row r="524" spans="7:12" ht="15">
      <c r="G524" s="1"/>
      <c r="H524" s="1"/>
      <c r="I524" s="77"/>
      <c r="J524" s="77"/>
      <c r="K524" s="77"/>
      <c r="L524" s="77"/>
    </row>
    <row r="525" spans="7:12" ht="15">
      <c r="G525" s="1"/>
      <c r="H525" s="1"/>
      <c r="I525" s="77"/>
      <c r="J525" s="77"/>
      <c r="K525" s="77"/>
      <c r="L525" s="77"/>
    </row>
    <row r="526" spans="7:12" ht="15">
      <c r="G526" s="1"/>
      <c r="H526" s="1"/>
      <c r="I526" s="77"/>
      <c r="J526" s="77"/>
      <c r="K526" s="77"/>
      <c r="L526" s="77"/>
    </row>
    <row r="527" spans="7:12" ht="15">
      <c r="G527" s="1"/>
      <c r="H527" s="1"/>
      <c r="I527" s="77"/>
      <c r="J527" s="77"/>
      <c r="K527" s="77"/>
      <c r="L527" s="77"/>
    </row>
    <row r="528" spans="7:12" ht="15">
      <c r="G528" s="1"/>
      <c r="H528" s="1"/>
      <c r="I528" s="77"/>
      <c r="J528" s="77"/>
      <c r="K528" s="77"/>
      <c r="L528" s="77"/>
    </row>
    <row r="529" spans="7:12" ht="15">
      <c r="G529" s="1"/>
      <c r="H529" s="1"/>
      <c r="I529" s="77"/>
      <c r="J529" s="77"/>
      <c r="K529" s="77"/>
      <c r="L529" s="77"/>
    </row>
    <row r="530" spans="7:12" ht="15">
      <c r="G530" s="1"/>
      <c r="H530" s="1"/>
      <c r="I530" s="77"/>
      <c r="J530" s="77"/>
      <c r="K530" s="77"/>
      <c r="L530" s="77"/>
    </row>
    <row r="531" spans="7:12" ht="15">
      <c r="G531" s="1"/>
      <c r="H531" s="1"/>
      <c r="I531" s="77"/>
      <c r="J531" s="77"/>
      <c r="K531" s="77"/>
      <c r="L531" s="77"/>
    </row>
    <row r="532" spans="7:12" ht="15">
      <c r="G532" s="1"/>
      <c r="H532" s="1"/>
      <c r="I532" s="77"/>
      <c r="J532" s="77"/>
      <c r="K532" s="77"/>
      <c r="L532" s="77"/>
    </row>
    <row r="533" spans="7:12" ht="15">
      <c r="G533" s="1"/>
      <c r="H533" s="1"/>
      <c r="I533" s="77"/>
      <c r="J533" s="77"/>
      <c r="K533" s="77"/>
      <c r="L533" s="77"/>
    </row>
    <row r="534" spans="7:12" ht="15">
      <c r="G534" s="1"/>
      <c r="H534" s="1"/>
      <c r="I534" s="77"/>
      <c r="J534" s="77"/>
      <c r="K534" s="77"/>
      <c r="L534" s="77"/>
    </row>
    <row r="535" spans="7:12" ht="15">
      <c r="G535" s="1"/>
      <c r="H535" s="1"/>
      <c r="I535" s="77"/>
      <c r="J535" s="77"/>
      <c r="K535" s="77"/>
      <c r="L535" s="77"/>
    </row>
    <row r="536" spans="7:12" ht="15">
      <c r="G536" s="1"/>
      <c r="H536" s="1"/>
      <c r="I536" s="77"/>
      <c r="J536" s="77"/>
      <c r="K536" s="77"/>
      <c r="L536" s="77"/>
    </row>
    <row r="537" spans="7:12" ht="15">
      <c r="G537" s="1"/>
      <c r="H537" s="1"/>
      <c r="I537" s="77"/>
      <c r="J537" s="77"/>
      <c r="K537" s="77"/>
      <c r="L537" s="77"/>
    </row>
    <row r="538" spans="7:12" ht="15">
      <c r="G538" s="1"/>
      <c r="H538" s="1"/>
      <c r="I538" s="77"/>
      <c r="J538" s="77"/>
      <c r="K538" s="77"/>
      <c r="L538" s="77"/>
    </row>
    <row r="539" spans="7:12" ht="15">
      <c r="G539" s="1"/>
      <c r="H539" s="1"/>
      <c r="I539" s="77"/>
      <c r="J539" s="77"/>
      <c r="K539" s="77"/>
      <c r="L539" s="77"/>
    </row>
    <row r="540" spans="7:12" ht="15">
      <c r="G540" s="1"/>
      <c r="H540" s="1"/>
      <c r="I540" s="77"/>
      <c r="J540" s="77"/>
      <c r="K540" s="77"/>
      <c r="L540" s="77"/>
    </row>
    <row r="541" spans="7:12" ht="15">
      <c r="G541" s="1"/>
      <c r="H541" s="1"/>
      <c r="I541" s="77"/>
      <c r="J541" s="77"/>
      <c r="K541" s="77"/>
      <c r="L541" s="77"/>
    </row>
    <row r="542" spans="7:12" ht="15">
      <c r="G542" s="1"/>
      <c r="H542" s="1"/>
      <c r="I542" s="77"/>
      <c r="J542" s="77"/>
      <c r="K542" s="77"/>
      <c r="L542" s="77"/>
    </row>
    <row r="543" spans="7:12" ht="15">
      <c r="G543" s="1"/>
      <c r="H543" s="1"/>
      <c r="I543" s="77"/>
      <c r="J543" s="77"/>
      <c r="K543" s="77"/>
      <c r="L543" s="77"/>
    </row>
    <row r="544" spans="7:12" ht="15">
      <c r="G544" s="1"/>
      <c r="H544" s="1"/>
      <c r="I544" s="77"/>
      <c r="J544" s="77"/>
      <c r="K544" s="77"/>
      <c r="L544" s="77"/>
    </row>
    <row r="545" spans="7:12" ht="15">
      <c r="G545" s="1"/>
      <c r="H545" s="1"/>
      <c r="I545" s="77"/>
      <c r="J545" s="77"/>
      <c r="K545" s="77"/>
      <c r="L545" s="77"/>
    </row>
    <row r="546" spans="7:12" ht="15">
      <c r="G546" s="1"/>
      <c r="H546" s="1"/>
      <c r="I546" s="77"/>
      <c r="J546" s="77"/>
      <c r="K546" s="77"/>
      <c r="L546" s="77"/>
    </row>
    <row r="547" spans="7:12" ht="15">
      <c r="G547" s="1"/>
      <c r="H547" s="1"/>
      <c r="I547" s="77"/>
      <c r="J547" s="77"/>
      <c r="K547" s="77"/>
      <c r="L547" s="77"/>
    </row>
    <row r="548" spans="7:12" ht="15">
      <c r="G548" s="1"/>
      <c r="H548" s="1"/>
      <c r="I548" s="77"/>
      <c r="J548" s="77"/>
      <c r="K548" s="77"/>
      <c r="L548" s="77"/>
    </row>
    <row r="549" spans="7:12" ht="15">
      <c r="G549" s="1"/>
      <c r="H549" s="1"/>
      <c r="I549" s="77"/>
      <c r="J549" s="77"/>
      <c r="K549" s="77"/>
      <c r="L549" s="77"/>
    </row>
    <row r="550" spans="7:12" ht="15">
      <c r="G550" s="1"/>
      <c r="H550" s="1"/>
      <c r="I550" s="77"/>
      <c r="J550" s="77"/>
      <c r="K550" s="77"/>
      <c r="L550" s="77"/>
    </row>
    <row r="551" spans="7:12" ht="15">
      <c r="G551" s="1"/>
      <c r="H551" s="1"/>
      <c r="I551" s="77"/>
      <c r="J551" s="77"/>
      <c r="K551" s="77"/>
      <c r="L551" s="77"/>
    </row>
    <row r="552" spans="7:12" ht="15">
      <c r="G552" s="1"/>
      <c r="H552" s="1"/>
      <c r="I552" s="77"/>
      <c r="J552" s="77"/>
      <c r="K552" s="77"/>
      <c r="L552" s="77"/>
    </row>
    <row r="553" spans="7:12" ht="15">
      <c r="G553" s="1"/>
      <c r="H553" s="1"/>
      <c r="I553" s="77"/>
      <c r="J553" s="77"/>
      <c r="K553" s="77"/>
      <c r="L553" s="77"/>
    </row>
    <row r="554" spans="7:12" ht="15">
      <c r="G554" s="1"/>
      <c r="H554" s="1"/>
      <c r="I554" s="77"/>
      <c r="J554" s="77"/>
      <c r="K554" s="77"/>
      <c r="L554" s="77"/>
    </row>
    <row r="555" spans="7:12" ht="15">
      <c r="G555" s="1"/>
      <c r="H555" s="1"/>
      <c r="I555" s="77"/>
      <c r="J555" s="77"/>
      <c r="K555" s="77"/>
      <c r="L555" s="77"/>
    </row>
    <row r="556" spans="7:12" ht="15">
      <c r="G556" s="1"/>
      <c r="H556" s="1"/>
      <c r="I556" s="77"/>
      <c r="J556" s="77"/>
      <c r="K556" s="77"/>
      <c r="L556" s="77"/>
    </row>
    <row r="557" spans="7:12" ht="15">
      <c r="G557" s="1"/>
      <c r="H557" s="1"/>
      <c r="I557" s="77"/>
      <c r="J557" s="77"/>
      <c r="K557" s="77"/>
      <c r="L557" s="77"/>
    </row>
    <row r="558" spans="7:12" ht="15">
      <c r="G558" s="1"/>
      <c r="H558" s="1"/>
      <c r="I558" s="77"/>
      <c r="J558" s="77"/>
      <c r="K558" s="77"/>
      <c r="L558" s="77"/>
    </row>
    <row r="559" spans="7:12" ht="15">
      <c r="G559" s="1"/>
      <c r="H559" s="1"/>
      <c r="I559" s="77"/>
      <c r="J559" s="77"/>
      <c r="K559" s="77"/>
      <c r="L559" s="77"/>
    </row>
    <row r="560" spans="7:12" ht="15">
      <c r="G560" s="1"/>
      <c r="H560" s="1"/>
      <c r="I560" s="77"/>
      <c r="J560" s="77"/>
      <c r="K560" s="77"/>
      <c r="L560" s="77"/>
    </row>
    <row r="561" spans="7:12" ht="15">
      <c r="G561" s="1"/>
      <c r="H561" s="1"/>
      <c r="I561" s="77"/>
      <c r="J561" s="77"/>
      <c r="K561" s="77"/>
      <c r="L561" s="77"/>
    </row>
    <row r="562" spans="7:12" ht="15">
      <c r="G562" s="1"/>
      <c r="H562" s="1"/>
      <c r="I562" s="77"/>
      <c r="J562" s="77"/>
      <c r="K562" s="77"/>
      <c r="L562" s="77"/>
    </row>
    <row r="563" spans="7:12" ht="15">
      <c r="G563" s="1"/>
      <c r="H563" s="1"/>
      <c r="I563" s="77"/>
      <c r="J563" s="77"/>
      <c r="K563" s="77"/>
      <c r="L563" s="77"/>
    </row>
    <row r="564" spans="7:12" ht="15">
      <c r="G564" s="1"/>
      <c r="H564" s="1"/>
      <c r="I564" s="77"/>
      <c r="J564" s="77"/>
      <c r="K564" s="77"/>
      <c r="L564" s="77"/>
    </row>
    <row r="565" spans="7:12" ht="15">
      <c r="G565" s="1"/>
      <c r="H565" s="1"/>
      <c r="I565" s="77"/>
      <c r="J565" s="77"/>
      <c r="K565" s="77"/>
      <c r="L565" s="77"/>
    </row>
    <row r="566" spans="7:12" ht="15">
      <c r="G566" s="1"/>
      <c r="H566" s="1"/>
      <c r="I566" s="77"/>
      <c r="J566" s="77"/>
      <c r="K566" s="77"/>
      <c r="L566" s="77"/>
    </row>
    <row r="567" spans="7:12" ht="15">
      <c r="G567" s="1"/>
      <c r="H567" s="1"/>
      <c r="I567" s="77"/>
      <c r="J567" s="77"/>
      <c r="K567" s="77"/>
      <c r="L567" s="77"/>
    </row>
    <row r="568" spans="7:12" ht="15">
      <c r="G568" s="1"/>
      <c r="H568" s="1"/>
      <c r="I568" s="77"/>
      <c r="J568" s="77"/>
      <c r="K568" s="77"/>
      <c r="L568" s="77"/>
    </row>
    <row r="569" spans="7:12" ht="15">
      <c r="G569" s="1"/>
      <c r="H569" s="1"/>
      <c r="I569" s="77"/>
      <c r="J569" s="77"/>
      <c r="K569" s="77"/>
      <c r="L569" s="77"/>
    </row>
    <row r="570" spans="7:12" ht="15">
      <c r="G570" s="1"/>
      <c r="H570" s="1"/>
      <c r="I570" s="77"/>
      <c r="J570" s="77"/>
      <c r="K570" s="77"/>
      <c r="L570" s="77"/>
    </row>
    <row r="571" spans="7:12" ht="15">
      <c r="G571" s="1"/>
      <c r="H571" s="1"/>
      <c r="I571" s="77"/>
      <c r="J571" s="77"/>
      <c r="K571" s="77"/>
      <c r="L571" s="77"/>
    </row>
    <row r="572" spans="7:12" ht="15">
      <c r="G572" s="1"/>
      <c r="H572" s="1"/>
      <c r="I572" s="77"/>
      <c r="J572" s="77"/>
      <c r="K572" s="77"/>
      <c r="L572" s="77"/>
    </row>
    <row r="573" spans="7:12" ht="15">
      <c r="G573" s="1"/>
      <c r="H573" s="1"/>
      <c r="I573" s="77"/>
      <c r="J573" s="77"/>
      <c r="K573" s="77"/>
      <c r="L573" s="77"/>
    </row>
    <row r="574" spans="7:12" ht="15">
      <c r="G574" s="1"/>
      <c r="H574" s="1"/>
      <c r="I574" s="77"/>
      <c r="J574" s="77"/>
      <c r="K574" s="77"/>
      <c r="L574" s="77"/>
    </row>
    <row r="575" spans="7:12" ht="15">
      <c r="G575" s="1"/>
      <c r="H575" s="1"/>
      <c r="I575" s="77"/>
      <c r="J575" s="77"/>
      <c r="K575" s="77"/>
      <c r="L575" s="77"/>
    </row>
    <row r="576" spans="7:12" ht="15">
      <c r="G576" s="1"/>
      <c r="H576" s="1"/>
      <c r="I576" s="77"/>
      <c r="J576" s="77"/>
      <c r="K576" s="77"/>
      <c r="L576" s="77"/>
    </row>
    <row r="577" spans="7:12" ht="15">
      <c r="G577" s="1"/>
      <c r="H577" s="1"/>
      <c r="I577" s="77"/>
      <c r="J577" s="77"/>
      <c r="K577" s="77"/>
      <c r="L577" s="77"/>
    </row>
    <row r="578" spans="7:12" ht="15">
      <c r="G578" s="1"/>
      <c r="H578" s="1"/>
      <c r="I578" s="77"/>
      <c r="J578" s="77"/>
      <c r="K578" s="77"/>
      <c r="L578" s="77"/>
    </row>
    <row r="579" spans="7:12" ht="15">
      <c r="G579" s="1"/>
      <c r="H579" s="1"/>
      <c r="I579" s="77"/>
      <c r="J579" s="77"/>
      <c r="K579" s="77"/>
      <c r="L579" s="77"/>
    </row>
    <row r="580" spans="7:12" ht="15">
      <c r="G580" s="1"/>
      <c r="H580" s="1"/>
      <c r="I580" s="77"/>
      <c r="J580" s="77"/>
      <c r="K580" s="77"/>
      <c r="L580" s="77"/>
    </row>
    <row r="581" spans="7:12" ht="15">
      <c r="G581" s="1"/>
      <c r="H581" s="1"/>
      <c r="I581" s="77"/>
      <c r="J581" s="77"/>
      <c r="K581" s="77"/>
      <c r="L581" s="77"/>
    </row>
    <row r="582" spans="7:12" ht="15">
      <c r="G582" s="1"/>
      <c r="H582" s="1"/>
      <c r="I582" s="77"/>
      <c r="J582" s="77"/>
      <c r="K582" s="77"/>
      <c r="L582" s="77"/>
    </row>
    <row r="583" spans="7:12" ht="15">
      <c r="G583" s="1"/>
      <c r="H583" s="1"/>
      <c r="I583" s="77"/>
      <c r="J583" s="77"/>
      <c r="K583" s="77"/>
      <c r="L583" s="77"/>
    </row>
    <row r="584" spans="7:12" ht="15">
      <c r="G584" s="1"/>
      <c r="H584" s="1"/>
      <c r="I584" s="77"/>
      <c r="J584" s="77"/>
      <c r="K584" s="77"/>
      <c r="L584" s="77"/>
    </row>
    <row r="585" spans="7:12" ht="15">
      <c r="G585" s="1"/>
      <c r="H585" s="1"/>
      <c r="I585" s="77"/>
      <c r="J585" s="77"/>
      <c r="K585" s="77"/>
      <c r="L585" s="77"/>
    </row>
    <row r="586" spans="7:12" ht="15">
      <c r="G586" s="1"/>
      <c r="H586" s="1"/>
      <c r="I586" s="77"/>
      <c r="J586" s="77"/>
      <c r="K586" s="77"/>
      <c r="L586" s="77"/>
    </row>
    <row r="587" spans="7:11" ht="15">
      <c r="G587" s="1"/>
      <c r="H587" s="1"/>
      <c r="I587" s="77"/>
      <c r="K587" s="77"/>
    </row>
  </sheetData>
  <sheetProtection password="DE56" sheet="1"/>
  <mergeCells count="18">
    <mergeCell ref="C26:D26"/>
    <mergeCell ref="B28:E28"/>
    <mergeCell ref="C27:D27"/>
    <mergeCell ref="C20:D20"/>
    <mergeCell ref="B6:E6"/>
    <mergeCell ref="C5:D5"/>
    <mergeCell ref="C9:D9"/>
    <mergeCell ref="C10:D10"/>
    <mergeCell ref="B40:F40"/>
    <mergeCell ref="B11:E11"/>
    <mergeCell ref="C13:D13"/>
    <mergeCell ref="C4:D4"/>
    <mergeCell ref="B18:E18"/>
    <mergeCell ref="C12:D12"/>
    <mergeCell ref="C7:D7"/>
    <mergeCell ref="C8:D8"/>
    <mergeCell ref="C25:D25"/>
    <mergeCell ref="C19:D19"/>
  </mergeCells>
  <dataValidations count="5">
    <dataValidation type="list" allowBlank="1" showInputMessage="1" showErrorMessage="1" sqref="D14">
      <formula1>$E$42:$E$51</formula1>
    </dataValidation>
    <dataValidation type="list" allowBlank="1" showInputMessage="1" showErrorMessage="1" sqref="C13:D13 C20:D20">
      <formula1>$D$42:$D$73</formula1>
    </dataValidation>
    <dataValidation type="list" allowBlank="1" showInputMessage="1" showErrorMessage="1" sqref="C10:D10">
      <formula1>$C$42:$C$44</formula1>
    </dataValidation>
    <dataValidation type="list" allowBlank="1" showInputMessage="1" showErrorMessage="1" sqref="C9:D9">
      <formula1>$B$42:$B$57</formula1>
    </dataValidation>
    <dataValidation type="list" allowBlank="1" showInputMessage="1" showErrorMessage="1" sqref="D21">
      <formula1>$E$42:$E$50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rowBreaks count="1" manualBreakCount="1">
    <brk id="1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9"/>
  <sheetViews>
    <sheetView zoomScale="90" zoomScaleNormal="90" zoomScalePageLayoutView="0" workbookViewId="0" topLeftCell="A1">
      <pane ySplit="3" topLeftCell="A31" activePane="bottomLeft" state="frozen"/>
      <selection pane="topLeft" activeCell="A1" sqref="A1"/>
      <selection pane="bottomLeft" activeCell="E25" sqref="E25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13.8515625" style="1" customWidth="1"/>
    <col min="4" max="4" width="47.421875" style="1" customWidth="1"/>
    <col min="5" max="5" width="40.57421875" style="1" customWidth="1"/>
    <col min="6" max="6" width="13.00390625" style="1" customWidth="1"/>
    <col min="7" max="7" width="22.7109375" style="27" customWidth="1"/>
    <col min="8" max="8" width="4.7109375" style="27" customWidth="1"/>
    <col min="9" max="9" width="15.421875" style="138" customWidth="1"/>
    <col min="10" max="10" width="22.7109375" style="139" customWidth="1"/>
    <col min="11" max="11" width="22.7109375" style="138" customWidth="1"/>
    <col min="12" max="12" width="13.00390625" style="138" customWidth="1"/>
    <col min="13" max="23" width="13.00390625" style="1" customWidth="1"/>
    <col min="24" max="30" width="11.421875" style="1" customWidth="1"/>
    <col min="31" max="16384" width="11.421875" style="1" customWidth="1"/>
  </cols>
  <sheetData>
    <row r="1" s="6" customFormat="1" ht="23.25">
      <c r="B1" s="12" t="str">
        <f>+Instrucciones!B1</f>
        <v>CEE - 2016 </v>
      </c>
    </row>
    <row r="2" s="6" customFormat="1" ht="10.5" customHeight="1">
      <c r="B2" s="7"/>
    </row>
    <row r="3" spans="2:11" s="6" customFormat="1" ht="21">
      <c r="B3" s="39" t="s">
        <v>108</v>
      </c>
      <c r="D3" s="8"/>
      <c r="E3" s="8"/>
      <c r="F3" s="8"/>
      <c r="G3" s="8"/>
      <c r="H3" s="8"/>
      <c r="I3" s="8"/>
      <c r="K3" s="8"/>
    </row>
    <row r="4" spans="1:30" s="42" customFormat="1" ht="9.75" customHeight="1" thickBot="1">
      <c r="A4" s="41"/>
      <c r="C4" s="279"/>
      <c r="D4" s="279"/>
      <c r="F4" s="1"/>
      <c r="G4" s="8"/>
      <c r="H4" s="8"/>
      <c r="I4" s="8"/>
      <c r="J4" s="6"/>
      <c r="K4" s="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42" customFormat="1" ht="49.5" customHeight="1" thickBot="1">
      <c r="A5" s="13"/>
      <c r="B5" s="15"/>
      <c r="C5" s="289" t="s">
        <v>11</v>
      </c>
      <c r="D5" s="289"/>
      <c r="E5" s="16" t="s">
        <v>224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9.5" customHeight="1" thickBot="1">
      <c r="A6"/>
      <c r="B6" s="269" t="s">
        <v>17</v>
      </c>
      <c r="C6" s="270"/>
      <c r="D6" s="270"/>
      <c r="E6" s="271"/>
      <c r="G6" s="1"/>
      <c r="H6" s="1"/>
      <c r="I6" s="1"/>
      <c r="J6" s="1"/>
      <c r="K6" s="1"/>
      <c r="L6" s="1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30" customHeight="1" thickBot="1">
      <c r="A7"/>
      <c r="B7" s="165" t="s">
        <v>22</v>
      </c>
      <c r="C7" s="282" t="s">
        <v>98</v>
      </c>
      <c r="D7" s="282"/>
      <c r="E7" s="171" t="s">
        <v>7</v>
      </c>
      <c r="H7" s="1"/>
      <c r="I7" s="1"/>
      <c r="J7" s="1"/>
      <c r="K7" s="1"/>
      <c r="L7" s="1"/>
      <c r="AA7" s="27"/>
      <c r="AB7" s="27"/>
      <c r="AC7" s="27"/>
      <c r="AD7" s="27"/>
    </row>
    <row r="8" spans="1:30" ht="162.75" customHeight="1" thickBot="1">
      <c r="A8"/>
      <c r="B8" s="164" t="s">
        <v>24</v>
      </c>
      <c r="C8" s="283" t="s">
        <v>363</v>
      </c>
      <c r="D8" s="284"/>
      <c r="E8" s="172" t="s">
        <v>7</v>
      </c>
      <c r="L8" s="122"/>
      <c r="M8" s="122"/>
      <c r="N8" s="123"/>
      <c r="O8" s="124"/>
      <c r="P8" s="125"/>
      <c r="Q8" s="126"/>
      <c r="R8" s="42"/>
      <c r="AA8" s="27"/>
      <c r="AB8" s="27"/>
      <c r="AC8" s="27"/>
      <c r="AD8" s="27"/>
    </row>
    <row r="9" spans="1:30" ht="27" customHeight="1" thickBot="1">
      <c r="A9"/>
      <c r="B9" s="223" t="s">
        <v>314</v>
      </c>
      <c r="C9" s="286" t="s">
        <v>231</v>
      </c>
      <c r="D9" s="286"/>
      <c r="E9" s="224" t="s">
        <v>7</v>
      </c>
      <c r="L9" s="122"/>
      <c r="N9" s="127"/>
      <c r="O9" s="127"/>
      <c r="P9" s="128"/>
      <c r="Q9" s="129"/>
      <c r="R9" s="42"/>
      <c r="AA9" s="27"/>
      <c r="AB9" s="27"/>
      <c r="AC9" s="27"/>
      <c r="AD9" s="27"/>
    </row>
    <row r="10" spans="1:30" ht="29.25" customHeight="1" thickBot="1">
      <c r="A10"/>
      <c r="B10" s="165" t="s">
        <v>235</v>
      </c>
      <c r="C10" s="282" t="s">
        <v>298</v>
      </c>
      <c r="D10" s="282"/>
      <c r="E10" s="159" t="s">
        <v>7</v>
      </c>
      <c r="L10" s="122"/>
      <c r="N10" s="166"/>
      <c r="O10" s="133"/>
      <c r="P10" s="132"/>
      <c r="Q10" s="126"/>
      <c r="AA10" s="27"/>
      <c r="AB10" s="27"/>
      <c r="AC10" s="27"/>
      <c r="AD10" s="27"/>
    </row>
    <row r="11" spans="1:30" ht="19.5" customHeight="1" thickBot="1">
      <c r="A11"/>
      <c r="B11" s="269" t="s">
        <v>253</v>
      </c>
      <c r="C11" s="270"/>
      <c r="D11" s="270"/>
      <c r="E11" s="271"/>
      <c r="L11" s="122"/>
      <c r="N11" s="134"/>
      <c r="O11" s="131"/>
      <c r="P11" s="132"/>
      <c r="Q11" s="126"/>
      <c r="AA11" s="27"/>
      <c r="AB11" s="27"/>
      <c r="AC11" s="27"/>
      <c r="AD11" s="27"/>
    </row>
    <row r="12" spans="1:30" ht="144.75" customHeight="1" thickBot="1">
      <c r="A12"/>
      <c r="B12" s="46" t="s">
        <v>116</v>
      </c>
      <c r="C12" s="280" t="s">
        <v>254</v>
      </c>
      <c r="D12" s="281"/>
      <c r="E12" s="255" t="s">
        <v>299</v>
      </c>
      <c r="L12" s="122"/>
      <c r="N12" s="134"/>
      <c r="O12" s="133"/>
      <c r="P12" s="132"/>
      <c r="Q12" s="126"/>
      <c r="AA12" s="27"/>
      <c r="AB12" s="27"/>
      <c r="AC12" s="27"/>
      <c r="AD12" s="27"/>
    </row>
    <row r="13" spans="1:30" ht="25.5" customHeight="1" thickBot="1">
      <c r="A13"/>
      <c r="B13" s="208" t="s">
        <v>112</v>
      </c>
      <c r="C13" s="278" t="s">
        <v>110</v>
      </c>
      <c r="D13" s="278"/>
      <c r="E13" s="159" t="s">
        <v>7</v>
      </c>
      <c r="L13" s="122"/>
      <c r="N13" s="134"/>
      <c r="O13" s="131"/>
      <c r="P13" s="132"/>
      <c r="Q13" s="126"/>
      <c r="AA13" s="27"/>
      <c r="AB13" s="27"/>
      <c r="AC13" s="27"/>
      <c r="AD13" s="27"/>
    </row>
    <row r="14" spans="1:30" ht="136.5" customHeight="1" thickBot="1">
      <c r="A14"/>
      <c r="B14" s="230" t="s">
        <v>361</v>
      </c>
      <c r="C14" s="209" t="s">
        <v>349</v>
      </c>
      <c r="D14" s="222" t="s">
        <v>352</v>
      </c>
      <c r="E14" s="22" t="s">
        <v>350</v>
      </c>
      <c r="L14" s="122"/>
      <c r="N14" s="134"/>
      <c r="O14" s="133"/>
      <c r="P14" s="132"/>
      <c r="Q14" s="126"/>
      <c r="AA14" s="27"/>
      <c r="AB14" s="27"/>
      <c r="AC14" s="27"/>
      <c r="AD14" s="27"/>
    </row>
    <row r="15" spans="1:30" ht="45.75" customHeight="1" thickBot="1">
      <c r="A15"/>
      <c r="B15" s="18" t="s">
        <v>360</v>
      </c>
      <c r="C15" s="265"/>
      <c r="D15" s="210" t="s">
        <v>227</v>
      </c>
      <c r="E15" s="159" t="s">
        <v>7</v>
      </c>
      <c r="L15" s="122"/>
      <c r="N15" s="134"/>
      <c r="O15" s="133"/>
      <c r="P15" s="132"/>
      <c r="Q15" s="126"/>
      <c r="AA15" s="27"/>
      <c r="AB15" s="27"/>
      <c r="AC15" s="27"/>
      <c r="AD15" s="27"/>
    </row>
    <row r="16" spans="1:30" ht="81.75" customHeight="1" thickBot="1">
      <c r="A16"/>
      <c r="B16" s="226" t="s">
        <v>228</v>
      </c>
      <c r="C16" s="265" t="s">
        <v>349</v>
      </c>
      <c r="D16" s="253"/>
      <c r="E16" s="22" t="s">
        <v>353</v>
      </c>
      <c r="L16" s="122"/>
      <c r="N16" s="134"/>
      <c r="O16" s="131"/>
      <c r="P16" s="132"/>
      <c r="Q16" s="126"/>
      <c r="AA16" s="27"/>
      <c r="AB16" s="27"/>
      <c r="AC16" s="27"/>
      <c r="AD16" s="27"/>
    </row>
    <row r="17" spans="1:30" ht="24.75" customHeight="1" thickBot="1">
      <c r="A17"/>
      <c r="B17" s="229" t="s">
        <v>114</v>
      </c>
      <c r="C17" s="199">
        <f>+IF(C14="Indique el valor",0,C14*C16)</f>
        <v>0</v>
      </c>
      <c r="D17" s="44" t="s">
        <v>50</v>
      </c>
      <c r="E17" s="227" t="s">
        <v>7</v>
      </c>
      <c r="L17" s="122"/>
      <c r="N17" s="134"/>
      <c r="O17" s="133"/>
      <c r="P17" s="132"/>
      <c r="Q17" s="126"/>
      <c r="AA17" s="27"/>
      <c r="AB17" s="27"/>
      <c r="AC17" s="27"/>
      <c r="AD17" s="27"/>
    </row>
    <row r="18" spans="1:30" ht="27" customHeight="1" thickBot="1">
      <c r="A18"/>
      <c r="B18" s="269" t="s">
        <v>56</v>
      </c>
      <c r="C18" s="270"/>
      <c r="D18" s="270"/>
      <c r="E18" s="271"/>
      <c r="L18" s="122"/>
      <c r="N18" s="134"/>
      <c r="O18" s="133"/>
      <c r="P18" s="132"/>
      <c r="Q18" s="126"/>
      <c r="AA18" s="27"/>
      <c r="AB18" s="27"/>
      <c r="AC18" s="27"/>
      <c r="AD18" s="27"/>
    </row>
    <row r="19" spans="1:30" ht="144" customHeight="1" thickBot="1">
      <c r="A19"/>
      <c r="B19" s="262" t="s">
        <v>354</v>
      </c>
      <c r="C19" s="292" t="s">
        <v>355</v>
      </c>
      <c r="D19" s="278"/>
      <c r="E19" s="263" t="s">
        <v>356</v>
      </c>
      <c r="L19" s="122"/>
      <c r="N19" s="134"/>
      <c r="O19" s="133"/>
      <c r="P19" s="132"/>
      <c r="Q19" s="126"/>
      <c r="AA19" s="27"/>
      <c r="AB19" s="27"/>
      <c r="AC19" s="27"/>
      <c r="AD19" s="27"/>
    </row>
    <row r="20" spans="1:30" ht="24.75" customHeight="1" thickBot="1">
      <c r="A20"/>
      <c r="B20" s="233" t="s">
        <v>362</v>
      </c>
      <c r="C20" s="293" t="s">
        <v>110</v>
      </c>
      <c r="D20" s="293"/>
      <c r="E20" s="234" t="s">
        <v>7</v>
      </c>
      <c r="L20" s="122"/>
      <c r="N20" s="134"/>
      <c r="O20" s="133"/>
      <c r="P20" s="132"/>
      <c r="Q20" s="126"/>
      <c r="AA20" s="27"/>
      <c r="AB20" s="27"/>
      <c r="AC20" s="27"/>
      <c r="AD20" s="27"/>
    </row>
    <row r="21" spans="1:30" ht="58.5" customHeight="1" thickBot="1">
      <c r="A21"/>
      <c r="B21" s="230" t="s">
        <v>361</v>
      </c>
      <c r="C21" s="203" t="s">
        <v>349</v>
      </c>
      <c r="D21" s="19" t="s">
        <v>352</v>
      </c>
      <c r="E21" s="231" t="s">
        <v>350</v>
      </c>
      <c r="G21" s="138"/>
      <c r="H21" s="138"/>
      <c r="L21" s="122"/>
      <c r="N21" s="134"/>
      <c r="O21" s="133"/>
      <c r="P21" s="132"/>
      <c r="Q21" s="126"/>
      <c r="AA21" s="27"/>
      <c r="AB21" s="27"/>
      <c r="AC21" s="27"/>
      <c r="AD21" s="27"/>
    </row>
    <row r="22" spans="1:30" ht="45" customHeight="1" thickBot="1">
      <c r="A22"/>
      <c r="B22" s="229" t="s">
        <v>360</v>
      </c>
      <c r="C22" s="20"/>
      <c r="D22" s="158" t="s">
        <v>227</v>
      </c>
      <c r="E22" s="227" t="s">
        <v>7</v>
      </c>
      <c r="G22" s="138"/>
      <c r="H22" s="138"/>
      <c r="L22" s="142"/>
      <c r="N22" s="134"/>
      <c r="O22" s="133"/>
      <c r="P22" s="132"/>
      <c r="Q22" s="126"/>
      <c r="AA22" s="27"/>
      <c r="AB22" s="27"/>
      <c r="AC22" s="27"/>
      <c r="AD22" s="27"/>
    </row>
    <row r="23" spans="1:30" ht="52.5" customHeight="1" thickBot="1">
      <c r="A23"/>
      <c r="B23" s="212" t="s">
        <v>228</v>
      </c>
      <c r="C23" s="265" t="s">
        <v>349</v>
      </c>
      <c r="D23" s="256" t="s">
        <v>357</v>
      </c>
      <c r="E23" s="22" t="s">
        <v>358</v>
      </c>
      <c r="G23" s="138"/>
      <c r="H23" s="138"/>
      <c r="L23" s="142"/>
      <c r="N23" s="134"/>
      <c r="O23" s="133"/>
      <c r="P23" s="132"/>
      <c r="Q23" s="126"/>
      <c r="AA23" s="27"/>
      <c r="AB23" s="27"/>
      <c r="AC23" s="27"/>
      <c r="AD23" s="27"/>
    </row>
    <row r="24" spans="1:17" ht="24.75" customHeight="1" thickBot="1">
      <c r="A24"/>
      <c r="B24" s="230" t="s">
        <v>114</v>
      </c>
      <c r="C24" s="198">
        <f>+IF(C21="Indique el valor",0,C21*C23)</f>
        <v>0</v>
      </c>
      <c r="D24" s="45" t="s">
        <v>50</v>
      </c>
      <c r="E24" s="228" t="s">
        <v>7</v>
      </c>
      <c r="G24" s="138"/>
      <c r="H24" s="138"/>
      <c r="L24" s="142"/>
      <c r="N24" s="150"/>
      <c r="O24" s="133"/>
      <c r="P24" s="135"/>
      <c r="Q24" s="126"/>
    </row>
    <row r="25" spans="1:26" s="42" customFormat="1" ht="76.5" customHeight="1" thickBot="1">
      <c r="A25" s="13"/>
      <c r="B25" s="18" t="s">
        <v>225</v>
      </c>
      <c r="C25" s="278" t="s">
        <v>65</v>
      </c>
      <c r="D25" s="278"/>
      <c r="E25" s="22" t="s">
        <v>364</v>
      </c>
      <c r="G25" s="138"/>
      <c r="H25" s="138"/>
      <c r="I25" s="138"/>
      <c r="J25" s="139"/>
      <c r="K25" s="138"/>
      <c r="L25" s="142"/>
      <c r="M25" s="1"/>
      <c r="N25" s="134"/>
      <c r="O25" s="133"/>
      <c r="P25" s="132"/>
      <c r="Q25" s="126"/>
      <c r="S25" s="1"/>
      <c r="T25" s="1"/>
      <c r="U25" s="1"/>
      <c r="V25" s="1"/>
      <c r="W25" s="1"/>
      <c r="X25" s="1"/>
      <c r="Y25" s="1"/>
      <c r="Z25" s="1"/>
    </row>
    <row r="26" spans="1:17" ht="48.75" customHeight="1" thickBot="1">
      <c r="A26"/>
      <c r="B26" s="18" t="s">
        <v>229</v>
      </c>
      <c r="C26" s="287" t="s">
        <v>109</v>
      </c>
      <c r="D26" s="288"/>
      <c r="E26" s="22" t="s">
        <v>226</v>
      </c>
      <c r="G26" s="140"/>
      <c r="H26" s="140"/>
      <c r="I26" s="140"/>
      <c r="K26" s="140"/>
      <c r="L26" s="142"/>
      <c r="M26" s="42"/>
      <c r="N26" s="150"/>
      <c r="O26" s="136"/>
      <c r="P26" s="137"/>
      <c r="Q26" s="125"/>
    </row>
    <row r="27" spans="1:17" ht="69" customHeight="1" thickBot="1">
      <c r="A27"/>
      <c r="B27" s="18" t="s">
        <v>64</v>
      </c>
      <c r="C27" s="283" t="s">
        <v>230</v>
      </c>
      <c r="D27" s="284"/>
      <c r="E27" s="22" t="s">
        <v>191</v>
      </c>
      <c r="G27" s="138"/>
      <c r="H27" s="138"/>
      <c r="J27" s="141"/>
      <c r="L27" s="142"/>
      <c r="N27" s="150"/>
      <c r="O27" s="133"/>
      <c r="P27" s="132"/>
      <c r="Q27" s="125"/>
    </row>
    <row r="28" spans="1:17" ht="19.5" customHeight="1" thickBot="1">
      <c r="A28"/>
      <c r="B28" s="269" t="s">
        <v>66</v>
      </c>
      <c r="C28" s="270"/>
      <c r="D28" s="270"/>
      <c r="E28" s="271"/>
      <c r="G28" s="138"/>
      <c r="H28" s="138"/>
      <c r="L28" s="142"/>
      <c r="N28" s="134"/>
      <c r="O28" s="131"/>
      <c r="P28" s="132"/>
      <c r="Q28" s="126"/>
    </row>
    <row r="29" spans="1:17" ht="24.75" customHeight="1" thickBot="1">
      <c r="A29"/>
      <c r="B29" s="18" t="s">
        <v>239</v>
      </c>
      <c r="C29" s="200">
        <f>+SUM(C15:C15)-SUM(C22:C22)</f>
        <v>0</v>
      </c>
      <c r="D29" s="43" t="s">
        <v>50</v>
      </c>
      <c r="E29" s="159" t="s">
        <v>7</v>
      </c>
      <c r="G29" s="138"/>
      <c r="H29" s="138"/>
      <c r="L29" s="142"/>
      <c r="N29" s="150"/>
      <c r="O29" s="133"/>
      <c r="P29" s="132"/>
      <c r="Q29" s="125"/>
    </row>
    <row r="30" spans="1:26" ht="24.75" customHeight="1" thickBot="1">
      <c r="A30"/>
      <c r="B30" s="18" t="s">
        <v>238</v>
      </c>
      <c r="C30" s="201">
        <f>+SUM(C17:C17)-SUM(C24:C24)</f>
        <v>0</v>
      </c>
      <c r="D30" s="43" t="s">
        <v>50</v>
      </c>
      <c r="E30" s="159" t="s">
        <v>7</v>
      </c>
      <c r="G30" s="138"/>
      <c r="H30" s="138"/>
      <c r="L30" s="142"/>
      <c r="Q30" s="125"/>
      <c r="S30" s="42"/>
      <c r="T30" s="42"/>
      <c r="U30" s="42"/>
      <c r="V30" s="42"/>
      <c r="W30" s="42"/>
      <c r="X30" s="42"/>
      <c r="Y30" s="42"/>
      <c r="Z30" s="42"/>
    </row>
    <row r="31" spans="1:26" ht="24.75" customHeight="1" thickBot="1">
      <c r="A31"/>
      <c r="B31" s="18" t="s">
        <v>240</v>
      </c>
      <c r="C31" s="201" t="e">
        <f>-PV(10%,C27,C30,0,1)</f>
        <v>#VALUE!</v>
      </c>
      <c r="D31" s="43" t="s">
        <v>50</v>
      </c>
      <c r="E31" s="159" t="s">
        <v>7</v>
      </c>
      <c r="G31" s="138"/>
      <c r="H31" s="138"/>
      <c r="L31" s="142"/>
      <c r="Q31" s="125"/>
      <c r="S31" s="42"/>
      <c r="T31" s="42"/>
      <c r="U31" s="42"/>
      <c r="V31" s="42"/>
      <c r="W31" s="42"/>
      <c r="X31" s="42"/>
      <c r="Y31" s="42"/>
      <c r="Z31" s="42"/>
    </row>
    <row r="32" spans="1:17" ht="24.75" customHeight="1" thickBot="1">
      <c r="A32"/>
      <c r="B32" s="18" t="s">
        <v>67</v>
      </c>
      <c r="C32" s="201" t="e">
        <f>+C25/C31</f>
        <v>#VALUE!</v>
      </c>
      <c r="D32" s="43" t="s">
        <v>50</v>
      </c>
      <c r="E32" s="159" t="s">
        <v>7</v>
      </c>
      <c r="G32" s="138"/>
      <c r="H32" s="138"/>
      <c r="L32" s="142"/>
      <c r="Q32" s="126"/>
    </row>
    <row r="33" spans="2:26" s="77" customFormat="1" ht="15.75">
      <c r="B33" s="6"/>
      <c r="C33" s="6"/>
      <c r="D33" s="6"/>
      <c r="E33" s="6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8"/>
      <c r="T33" s="8"/>
      <c r="U33" s="8"/>
      <c r="V33" s="8"/>
      <c r="W33" s="8"/>
      <c r="X33" s="8"/>
      <c r="Y33" s="8"/>
      <c r="Z33" s="8"/>
    </row>
    <row r="36" spans="2:26" s="105" customFormat="1" ht="15">
      <c r="B36" s="11"/>
      <c r="C36" s="11"/>
      <c r="D36" s="11"/>
      <c r="E36" s="11"/>
      <c r="F36" s="11"/>
      <c r="G36" s="11"/>
      <c r="H36" s="11"/>
      <c r="I36" s="8"/>
      <c r="J36" s="77"/>
      <c r="K36" s="8"/>
      <c r="L36" s="77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12" ht="15">
      <c r="B37" s="104" t="s">
        <v>8</v>
      </c>
      <c r="C37" s="8"/>
      <c r="D37" s="8"/>
      <c r="E37" s="8"/>
      <c r="G37" s="1"/>
      <c r="H37" s="1"/>
      <c r="I37" s="77"/>
      <c r="J37" s="77"/>
      <c r="K37" s="77"/>
      <c r="L37" s="77"/>
    </row>
    <row r="38" spans="7:12" ht="15">
      <c r="G38" s="1"/>
      <c r="H38" s="1"/>
      <c r="I38" s="77"/>
      <c r="J38" s="77"/>
      <c r="K38" s="77"/>
      <c r="L38" s="77"/>
    </row>
    <row r="39" spans="7:12" ht="15">
      <c r="G39" s="1"/>
      <c r="H39" s="1"/>
      <c r="I39" s="77"/>
      <c r="J39" s="77"/>
      <c r="K39" s="77"/>
      <c r="L39" s="77"/>
    </row>
    <row r="40" spans="7:12" ht="15">
      <c r="G40" s="1"/>
      <c r="H40" s="1"/>
      <c r="I40" s="77"/>
      <c r="J40" s="77"/>
      <c r="K40" s="77"/>
      <c r="L40" s="77"/>
    </row>
    <row r="41" spans="7:12" ht="15" hidden="1">
      <c r="G41" s="1"/>
      <c r="H41" s="1"/>
      <c r="I41" s="77"/>
      <c r="J41" s="77"/>
      <c r="K41" s="77"/>
      <c r="L41" s="77"/>
    </row>
    <row r="42" spans="2:12" ht="15.75" hidden="1">
      <c r="B42" s="277" t="s">
        <v>9</v>
      </c>
      <c r="C42" s="277"/>
      <c r="D42" s="277"/>
      <c r="E42" s="277"/>
      <c r="F42" s="277"/>
      <c r="G42" s="1"/>
      <c r="H42" s="1"/>
      <c r="I42" s="77"/>
      <c r="J42" s="77"/>
      <c r="K42" s="77"/>
      <c r="L42" s="77"/>
    </row>
    <row r="43" spans="2:12" ht="27" customHeight="1" hidden="1">
      <c r="B43" s="106" t="s">
        <v>12</v>
      </c>
      <c r="C43" s="110" t="s">
        <v>189</v>
      </c>
      <c r="D43" s="107" t="s">
        <v>13</v>
      </c>
      <c r="E43" s="110" t="s">
        <v>14</v>
      </c>
      <c r="F43" s="107" t="s">
        <v>13</v>
      </c>
      <c r="G43" s="197"/>
      <c r="H43" s="197"/>
      <c r="I43" s="197"/>
      <c r="J43" s="197"/>
      <c r="K43" s="77"/>
      <c r="L43" s="77"/>
    </row>
    <row r="44" spans="2:12" ht="33.75" hidden="1">
      <c r="B44" s="109" t="s">
        <v>231</v>
      </c>
      <c r="C44" s="112" t="s">
        <v>190</v>
      </c>
      <c r="D44" s="108" t="s">
        <v>110</v>
      </c>
      <c r="E44" s="112" t="s">
        <v>359</v>
      </c>
      <c r="F44" s="178" t="s">
        <v>351</v>
      </c>
      <c r="G44" s="1"/>
      <c r="H44" s="1"/>
      <c r="I44" s="77"/>
      <c r="J44" s="77"/>
      <c r="K44" s="77"/>
      <c r="L44" s="77"/>
    </row>
    <row r="45" spans="2:12" ht="15" hidden="1">
      <c r="B45" s="118" t="s">
        <v>101</v>
      </c>
      <c r="C45" s="116" t="s">
        <v>164</v>
      </c>
      <c r="D45" s="113" t="s">
        <v>29</v>
      </c>
      <c r="E45" s="114" t="s">
        <v>95</v>
      </c>
      <c r="F45" s="113" t="s">
        <v>127</v>
      </c>
      <c r="G45" s="1"/>
      <c r="H45" s="1"/>
      <c r="I45" s="77"/>
      <c r="J45" s="77"/>
      <c r="K45" s="77"/>
      <c r="L45" s="77"/>
    </row>
    <row r="46" spans="2:12" ht="15" hidden="1">
      <c r="B46" s="119" t="s">
        <v>19</v>
      </c>
      <c r="C46" s="143" t="s">
        <v>302</v>
      </c>
      <c r="D46" s="113" t="s">
        <v>4</v>
      </c>
      <c r="E46" s="114" t="s">
        <v>5</v>
      </c>
      <c r="F46" s="113" t="s">
        <v>248</v>
      </c>
      <c r="G46" s="1"/>
      <c r="H46" s="1"/>
      <c r="I46" s="77"/>
      <c r="J46" s="77"/>
      <c r="K46" s="77"/>
      <c r="L46" s="77"/>
    </row>
    <row r="47" spans="2:12" ht="15" hidden="1">
      <c r="B47" s="119" t="s">
        <v>23</v>
      </c>
      <c r="C47" s="117" t="s">
        <v>165</v>
      </c>
      <c r="D47" s="113" t="s">
        <v>198</v>
      </c>
      <c r="E47" s="114" t="s">
        <v>192</v>
      </c>
      <c r="F47" s="113" t="s">
        <v>249</v>
      </c>
      <c r="G47" s="1"/>
      <c r="H47" s="1"/>
      <c r="I47" s="77"/>
      <c r="J47" s="77"/>
      <c r="K47" s="77"/>
      <c r="L47" s="77"/>
    </row>
    <row r="48" spans="2:12" ht="15" hidden="1">
      <c r="B48" s="119" t="s">
        <v>25</v>
      </c>
      <c r="C48" s="117"/>
      <c r="D48" s="113" t="s">
        <v>199</v>
      </c>
      <c r="E48" s="114" t="s">
        <v>195</v>
      </c>
      <c r="F48" s="113" t="s">
        <v>250</v>
      </c>
      <c r="G48" s="1"/>
      <c r="H48" s="1"/>
      <c r="I48" s="77"/>
      <c r="J48" s="77"/>
      <c r="K48" s="77"/>
      <c r="L48" s="77"/>
    </row>
    <row r="49" spans="2:12" ht="15" hidden="1">
      <c r="B49" s="118" t="s">
        <v>102</v>
      </c>
      <c r="C49" s="117"/>
      <c r="D49" s="113" t="s">
        <v>200</v>
      </c>
      <c r="E49" s="114" t="s">
        <v>193</v>
      </c>
      <c r="F49" s="113" t="s">
        <v>117</v>
      </c>
      <c r="G49" s="1"/>
      <c r="H49" s="1"/>
      <c r="I49" s="77"/>
      <c r="J49" s="77"/>
      <c r="K49" s="77"/>
      <c r="L49" s="77"/>
    </row>
    <row r="50" spans="2:12" ht="15" hidden="1">
      <c r="B50" s="119" t="s">
        <v>28</v>
      </c>
      <c r="C50" s="110" t="s">
        <v>234</v>
      </c>
      <c r="D50" s="113" t="s">
        <v>201</v>
      </c>
      <c r="E50" s="114" t="s">
        <v>194</v>
      </c>
      <c r="F50" s="113" t="s">
        <v>251</v>
      </c>
      <c r="G50" s="1"/>
      <c r="H50" s="1"/>
      <c r="I50" s="77"/>
      <c r="J50" s="77"/>
      <c r="K50" s="77"/>
      <c r="L50" s="77"/>
    </row>
    <row r="51" spans="2:12" ht="15" hidden="1">
      <c r="B51" s="119" t="s">
        <v>31</v>
      </c>
      <c r="C51" s="112" t="s">
        <v>298</v>
      </c>
      <c r="D51" s="113" t="s">
        <v>205</v>
      </c>
      <c r="E51" s="114"/>
      <c r="G51" s="1"/>
      <c r="H51" s="1"/>
      <c r="I51" s="77"/>
      <c r="J51" s="77"/>
      <c r="K51" s="77"/>
      <c r="L51" s="77"/>
    </row>
    <row r="52" spans="2:12" ht="15" hidden="1">
      <c r="B52" s="119" t="s">
        <v>33</v>
      </c>
      <c r="C52" s="116" t="s">
        <v>236</v>
      </c>
      <c r="D52" s="113" t="s">
        <v>202</v>
      </c>
      <c r="E52" s="114"/>
      <c r="G52" s="1"/>
      <c r="H52" s="1"/>
      <c r="I52" s="77"/>
      <c r="J52" s="77"/>
      <c r="K52" s="77"/>
      <c r="L52" s="77"/>
    </row>
    <row r="53" spans="2:12" ht="15" hidden="1">
      <c r="B53" s="119" t="s">
        <v>107</v>
      </c>
      <c r="C53" s="143" t="s">
        <v>237</v>
      </c>
      <c r="D53" s="113" t="s">
        <v>203</v>
      </c>
      <c r="E53" s="114"/>
      <c r="G53" s="1"/>
      <c r="H53" s="1"/>
      <c r="I53" s="77"/>
      <c r="J53" s="77"/>
      <c r="K53" s="77"/>
      <c r="L53" s="77"/>
    </row>
    <row r="54" spans="2:12" ht="15" hidden="1">
      <c r="B54" s="119" t="s">
        <v>35</v>
      </c>
      <c r="C54" s="116"/>
      <c r="D54" s="113" t="s">
        <v>204</v>
      </c>
      <c r="E54" s="114"/>
      <c r="G54" s="1"/>
      <c r="H54" s="1"/>
      <c r="I54" s="77"/>
      <c r="J54" s="77"/>
      <c r="K54" s="77"/>
      <c r="L54" s="77"/>
    </row>
    <row r="55" spans="2:12" ht="15" hidden="1">
      <c r="B55" s="119" t="s">
        <v>36</v>
      </c>
      <c r="C55" s="116"/>
      <c r="D55" s="113" t="s">
        <v>206</v>
      </c>
      <c r="E55" s="114"/>
      <c r="G55" s="1"/>
      <c r="H55" s="1"/>
      <c r="I55" s="77"/>
      <c r="J55" s="77"/>
      <c r="K55" s="77"/>
      <c r="L55" s="77"/>
    </row>
    <row r="56" spans="2:12" ht="15" hidden="1">
      <c r="B56" s="118" t="s">
        <v>104</v>
      </c>
      <c r="C56" s="116"/>
      <c r="D56" s="113" t="s">
        <v>105</v>
      </c>
      <c r="E56" s="114"/>
      <c r="G56" s="1"/>
      <c r="H56" s="1"/>
      <c r="I56" s="77"/>
      <c r="J56" s="77"/>
      <c r="K56" s="77"/>
      <c r="L56" s="77"/>
    </row>
    <row r="57" spans="2:12" ht="15" hidden="1">
      <c r="B57" s="118" t="s">
        <v>103</v>
      </c>
      <c r="C57" s="116"/>
      <c r="D57" s="113" t="s">
        <v>106</v>
      </c>
      <c r="E57" s="114"/>
      <c r="G57" s="1"/>
      <c r="H57" s="1"/>
      <c r="I57" s="77"/>
      <c r="J57" s="77"/>
      <c r="K57" s="77"/>
      <c r="L57" s="77"/>
    </row>
    <row r="58" spans="2:12" ht="15" hidden="1">
      <c r="B58" s="120" t="s">
        <v>99</v>
      </c>
      <c r="C58" s="111"/>
      <c r="D58" s="113" t="s">
        <v>20</v>
      </c>
      <c r="E58" s="114"/>
      <c r="G58" s="1"/>
      <c r="H58" s="1"/>
      <c r="I58" s="77"/>
      <c r="J58" s="77"/>
      <c r="K58" s="77"/>
      <c r="L58" s="77"/>
    </row>
    <row r="59" spans="2:12" ht="15" hidden="1">
      <c r="B59" s="118" t="s">
        <v>100</v>
      </c>
      <c r="C59" s="111"/>
      <c r="D59" s="113" t="s">
        <v>26</v>
      </c>
      <c r="E59" s="114"/>
      <c r="G59" s="1"/>
      <c r="H59" s="1"/>
      <c r="I59" s="77"/>
      <c r="J59" s="77"/>
      <c r="K59" s="77"/>
      <c r="L59" s="77"/>
    </row>
    <row r="60" spans="2:12" ht="15" hidden="1">
      <c r="B60" s="119" t="s">
        <v>39</v>
      </c>
      <c r="C60" s="111"/>
      <c r="D60" s="113" t="s">
        <v>2</v>
      </c>
      <c r="E60" s="114"/>
      <c r="G60" s="1"/>
      <c r="H60" s="1"/>
      <c r="I60" s="77"/>
      <c r="J60" s="77"/>
      <c r="K60" s="77"/>
      <c r="L60" s="77"/>
    </row>
    <row r="61" spans="2:12" ht="15" hidden="1">
      <c r="B61" s="118"/>
      <c r="C61" s="111"/>
      <c r="D61" s="113" t="s">
        <v>37</v>
      </c>
      <c r="E61" s="114"/>
      <c r="G61" s="1"/>
      <c r="H61" s="1"/>
      <c r="I61" s="77"/>
      <c r="J61" s="77"/>
      <c r="K61" s="77"/>
      <c r="L61" s="77"/>
    </row>
    <row r="62" spans="2:12" ht="15" hidden="1">
      <c r="B62" s="118"/>
      <c r="C62" s="111"/>
      <c r="D62" s="113" t="s">
        <v>40</v>
      </c>
      <c r="E62" s="114"/>
      <c r="G62" s="1"/>
      <c r="H62" s="1"/>
      <c r="I62" s="77"/>
      <c r="J62" s="77"/>
      <c r="K62" s="77"/>
      <c r="L62" s="77"/>
    </row>
    <row r="63" spans="2:12" ht="15" hidden="1">
      <c r="B63" s="118"/>
      <c r="C63" s="111"/>
      <c r="D63" s="113" t="s">
        <v>41</v>
      </c>
      <c r="E63" s="114"/>
      <c r="G63" s="1"/>
      <c r="H63" s="1"/>
      <c r="I63" s="77"/>
      <c r="J63" s="77"/>
      <c r="K63" s="77"/>
      <c r="L63" s="77"/>
    </row>
    <row r="64" spans="2:12" ht="15" hidden="1">
      <c r="B64" s="118"/>
      <c r="C64" s="111"/>
      <c r="D64" s="113" t="s">
        <v>43</v>
      </c>
      <c r="E64" s="114"/>
      <c r="G64" s="1"/>
      <c r="H64" s="1"/>
      <c r="I64" s="77"/>
      <c r="J64" s="77"/>
      <c r="K64" s="77"/>
      <c r="L64" s="77"/>
    </row>
    <row r="65" spans="2:12" ht="15" hidden="1">
      <c r="B65" s="118"/>
      <c r="C65" s="111"/>
      <c r="D65" s="113" t="s">
        <v>45</v>
      </c>
      <c r="E65" s="114"/>
      <c r="G65" s="1"/>
      <c r="H65" s="1"/>
      <c r="I65" s="77"/>
      <c r="J65" s="77"/>
      <c r="K65" s="77"/>
      <c r="L65" s="77"/>
    </row>
    <row r="66" spans="2:12" ht="15" hidden="1">
      <c r="B66" s="118"/>
      <c r="C66" s="111"/>
      <c r="D66" s="113" t="s">
        <v>186</v>
      </c>
      <c r="E66" s="114"/>
      <c r="G66" s="1"/>
      <c r="H66" s="1"/>
      <c r="I66" s="77"/>
      <c r="J66" s="77"/>
      <c r="K66" s="77"/>
      <c r="L66" s="77"/>
    </row>
    <row r="67" spans="2:12" ht="15" hidden="1">
      <c r="B67" s="118"/>
      <c r="C67" s="111"/>
      <c r="D67" s="113" t="s">
        <v>185</v>
      </c>
      <c r="E67" s="114"/>
      <c r="G67" s="1"/>
      <c r="H67" s="1"/>
      <c r="I67" s="77"/>
      <c r="J67" s="77"/>
      <c r="K67" s="77"/>
      <c r="L67" s="77"/>
    </row>
    <row r="68" spans="2:12" ht="15" hidden="1">
      <c r="B68" s="118"/>
      <c r="C68" s="111"/>
      <c r="D68" s="113" t="s">
        <v>178</v>
      </c>
      <c r="E68" s="114"/>
      <c r="G68" s="1"/>
      <c r="H68" s="1"/>
      <c r="I68" s="77"/>
      <c r="J68" s="77"/>
      <c r="K68" s="77"/>
      <c r="L68" s="77"/>
    </row>
    <row r="69" spans="2:12" ht="15" hidden="1">
      <c r="B69" s="118"/>
      <c r="C69" s="111"/>
      <c r="D69" s="113" t="s">
        <v>177</v>
      </c>
      <c r="E69" s="114"/>
      <c r="G69" s="1"/>
      <c r="H69" s="1"/>
      <c r="I69" s="77"/>
      <c r="J69" s="77"/>
      <c r="K69" s="77"/>
      <c r="L69" s="77"/>
    </row>
    <row r="70" spans="2:12" ht="15" hidden="1">
      <c r="B70" s="118"/>
      <c r="C70" s="111"/>
      <c r="D70" s="113" t="s">
        <v>180</v>
      </c>
      <c r="E70" s="114"/>
      <c r="G70" s="1"/>
      <c r="H70" s="1"/>
      <c r="I70" s="77"/>
      <c r="J70" s="77"/>
      <c r="K70" s="77"/>
      <c r="L70" s="77"/>
    </row>
    <row r="71" spans="2:12" ht="15" hidden="1">
      <c r="B71" s="118"/>
      <c r="C71" s="111"/>
      <c r="D71" s="113" t="s">
        <v>181</v>
      </c>
      <c r="E71" s="114"/>
      <c r="G71" s="1"/>
      <c r="H71" s="1"/>
      <c r="I71" s="77"/>
      <c r="J71" s="77"/>
      <c r="K71" s="77"/>
      <c r="L71" s="77"/>
    </row>
    <row r="72" spans="2:12" ht="15" hidden="1">
      <c r="B72" s="118"/>
      <c r="C72" s="111"/>
      <c r="D72" s="113" t="s">
        <v>187</v>
      </c>
      <c r="E72" s="114"/>
      <c r="G72" s="1"/>
      <c r="H72" s="1"/>
      <c r="I72" s="77"/>
      <c r="J72" s="77"/>
      <c r="K72" s="77"/>
      <c r="L72" s="77"/>
    </row>
    <row r="73" spans="2:12" ht="15" hidden="1">
      <c r="B73" s="118"/>
      <c r="C73" s="111"/>
      <c r="D73" s="113" t="s">
        <v>179</v>
      </c>
      <c r="E73" s="114"/>
      <c r="G73" s="1"/>
      <c r="H73" s="1"/>
      <c r="I73" s="77"/>
      <c r="J73" s="77"/>
      <c r="K73" s="77"/>
      <c r="L73" s="77"/>
    </row>
    <row r="74" spans="2:12" ht="15" hidden="1">
      <c r="B74" s="118"/>
      <c r="C74" s="111"/>
      <c r="D74" s="115" t="s">
        <v>182</v>
      </c>
      <c r="E74" s="114"/>
      <c r="G74" s="1"/>
      <c r="H74" s="1"/>
      <c r="I74" s="77"/>
      <c r="J74" s="77"/>
      <c r="K74" s="77"/>
      <c r="L74" s="77"/>
    </row>
    <row r="75" spans="2:12" ht="15" hidden="1">
      <c r="B75" s="118"/>
      <c r="C75" s="111"/>
      <c r="D75" s="115" t="s">
        <v>188</v>
      </c>
      <c r="E75" s="114"/>
      <c r="G75" s="1"/>
      <c r="H75" s="1"/>
      <c r="I75" s="77"/>
      <c r="J75" s="77"/>
      <c r="K75" s="77"/>
      <c r="L75" s="77"/>
    </row>
    <row r="76" spans="7:12" ht="15" hidden="1">
      <c r="G76" s="1"/>
      <c r="H76" s="1"/>
      <c r="I76" s="77"/>
      <c r="J76" s="77"/>
      <c r="K76" s="77"/>
      <c r="L76" s="77"/>
    </row>
    <row r="77" spans="7:12" ht="15" hidden="1">
      <c r="G77" s="1"/>
      <c r="H77" s="1"/>
      <c r="I77" s="77"/>
      <c r="J77" s="77"/>
      <c r="K77" s="77"/>
      <c r="L77" s="77"/>
    </row>
    <row r="78" spans="7:12" ht="15">
      <c r="G78" s="1"/>
      <c r="H78" s="1"/>
      <c r="I78" s="77"/>
      <c r="J78" s="77"/>
      <c r="K78" s="77"/>
      <c r="L78" s="77"/>
    </row>
    <row r="79" spans="7:12" ht="15">
      <c r="G79" s="1"/>
      <c r="H79" s="1"/>
      <c r="I79" s="77"/>
      <c r="J79" s="77"/>
      <c r="K79" s="77"/>
      <c r="L79" s="77"/>
    </row>
    <row r="80" spans="7:12" ht="15">
      <c r="G80" s="1"/>
      <c r="H80" s="1"/>
      <c r="I80" s="77"/>
      <c r="J80" s="77"/>
      <c r="K80" s="77"/>
      <c r="L80" s="77"/>
    </row>
    <row r="81" spans="7:12" ht="15">
      <c r="G81" s="1"/>
      <c r="H81" s="1"/>
      <c r="I81" s="77"/>
      <c r="J81" s="77"/>
      <c r="K81" s="77"/>
      <c r="L81" s="77"/>
    </row>
    <row r="82" spans="7:12" ht="15">
      <c r="G82" s="1"/>
      <c r="H82" s="1"/>
      <c r="I82" s="77"/>
      <c r="J82" s="77"/>
      <c r="K82" s="77"/>
      <c r="L82" s="77"/>
    </row>
    <row r="83" spans="7:12" ht="15">
      <c r="G83" s="1"/>
      <c r="H83" s="1"/>
      <c r="I83" s="77"/>
      <c r="J83" s="77"/>
      <c r="K83" s="77"/>
      <c r="L83" s="77"/>
    </row>
    <row r="84" spans="7:12" ht="15">
      <c r="G84" s="1"/>
      <c r="H84" s="1"/>
      <c r="I84" s="77"/>
      <c r="J84" s="77"/>
      <c r="K84" s="77"/>
      <c r="L84" s="77"/>
    </row>
    <row r="85" spans="7:12" ht="15">
      <c r="G85" s="1"/>
      <c r="H85" s="1"/>
      <c r="I85" s="77"/>
      <c r="J85" s="77"/>
      <c r="K85" s="77"/>
      <c r="L85" s="77"/>
    </row>
    <row r="86" spans="7:12" ht="15">
      <c r="G86" s="1"/>
      <c r="H86" s="1"/>
      <c r="I86" s="77"/>
      <c r="J86" s="77"/>
      <c r="K86" s="77"/>
      <c r="L86" s="77"/>
    </row>
    <row r="87" spans="7:12" ht="15">
      <c r="G87" s="1"/>
      <c r="H87" s="1"/>
      <c r="I87" s="77"/>
      <c r="J87" s="77"/>
      <c r="K87" s="77"/>
      <c r="L87" s="77"/>
    </row>
    <row r="88" spans="7:12" ht="15">
      <c r="G88" s="1"/>
      <c r="H88" s="1"/>
      <c r="I88" s="77"/>
      <c r="J88" s="77"/>
      <c r="K88" s="77"/>
      <c r="L88" s="77"/>
    </row>
    <row r="89" spans="7:12" ht="15">
      <c r="G89" s="1"/>
      <c r="H89" s="1"/>
      <c r="I89" s="77"/>
      <c r="J89" s="77"/>
      <c r="K89" s="77"/>
      <c r="L89" s="77"/>
    </row>
    <row r="90" spans="7:12" ht="15">
      <c r="G90" s="1"/>
      <c r="H90" s="1"/>
      <c r="I90" s="77"/>
      <c r="J90" s="77"/>
      <c r="K90" s="77"/>
      <c r="L90" s="77"/>
    </row>
    <row r="91" spans="7:12" ht="15">
      <c r="G91" s="1"/>
      <c r="H91" s="1"/>
      <c r="I91" s="77"/>
      <c r="J91" s="77"/>
      <c r="K91" s="77"/>
      <c r="L91" s="77"/>
    </row>
    <row r="92" spans="7:12" ht="15">
      <c r="G92" s="1"/>
      <c r="H92" s="1"/>
      <c r="I92" s="77"/>
      <c r="J92" s="77"/>
      <c r="K92" s="77"/>
      <c r="L92" s="77"/>
    </row>
    <row r="93" spans="7:12" ht="15">
      <c r="G93" s="1"/>
      <c r="H93" s="1"/>
      <c r="I93" s="77"/>
      <c r="J93" s="77"/>
      <c r="K93" s="77"/>
      <c r="L93" s="77"/>
    </row>
    <row r="94" spans="7:12" ht="15">
      <c r="G94" s="1"/>
      <c r="H94" s="1"/>
      <c r="I94" s="77"/>
      <c r="J94" s="77"/>
      <c r="K94" s="77"/>
      <c r="L94" s="77"/>
    </row>
    <row r="95" spans="7:12" ht="15">
      <c r="G95" s="1"/>
      <c r="H95" s="1"/>
      <c r="I95" s="77"/>
      <c r="J95" s="77"/>
      <c r="K95" s="77"/>
      <c r="L95" s="77"/>
    </row>
    <row r="96" spans="7:12" ht="15">
      <c r="G96" s="1"/>
      <c r="H96" s="1"/>
      <c r="I96" s="77"/>
      <c r="J96" s="77"/>
      <c r="K96" s="77"/>
      <c r="L96" s="77"/>
    </row>
    <row r="97" spans="7:12" ht="15">
      <c r="G97" s="1"/>
      <c r="H97" s="1"/>
      <c r="I97" s="77"/>
      <c r="J97" s="77"/>
      <c r="K97" s="77"/>
      <c r="L97" s="77"/>
    </row>
    <row r="98" spans="7:12" ht="15">
      <c r="G98" s="1"/>
      <c r="H98" s="1"/>
      <c r="I98" s="77"/>
      <c r="J98" s="77"/>
      <c r="K98" s="77"/>
      <c r="L98" s="77"/>
    </row>
    <row r="99" spans="7:12" ht="15">
      <c r="G99" s="1"/>
      <c r="H99" s="1"/>
      <c r="I99" s="77"/>
      <c r="J99" s="77"/>
      <c r="K99" s="77"/>
      <c r="L99" s="77"/>
    </row>
    <row r="100" spans="7:12" ht="15">
      <c r="G100" s="1"/>
      <c r="H100" s="1"/>
      <c r="I100" s="77"/>
      <c r="J100" s="77"/>
      <c r="K100" s="77"/>
      <c r="L100" s="77"/>
    </row>
    <row r="101" spans="7:12" ht="15">
      <c r="G101" s="1"/>
      <c r="H101" s="1"/>
      <c r="I101" s="77"/>
      <c r="J101" s="77"/>
      <c r="K101" s="77"/>
      <c r="L101" s="77"/>
    </row>
    <row r="102" spans="7:12" ht="15">
      <c r="G102" s="1"/>
      <c r="H102" s="1"/>
      <c r="I102" s="77"/>
      <c r="J102" s="77"/>
      <c r="K102" s="77"/>
      <c r="L102" s="77"/>
    </row>
    <row r="103" spans="7:12" ht="15">
      <c r="G103" s="1"/>
      <c r="H103" s="1"/>
      <c r="I103" s="77"/>
      <c r="J103" s="77"/>
      <c r="K103" s="77"/>
      <c r="L103" s="77"/>
    </row>
    <row r="104" spans="7:12" ht="15">
      <c r="G104" s="1"/>
      <c r="H104" s="1"/>
      <c r="I104" s="77"/>
      <c r="J104" s="77"/>
      <c r="K104" s="77"/>
      <c r="L104" s="77"/>
    </row>
    <row r="105" spans="7:12" ht="15">
      <c r="G105" s="1"/>
      <c r="H105" s="1"/>
      <c r="I105" s="77"/>
      <c r="J105" s="77"/>
      <c r="K105" s="77"/>
      <c r="L105" s="77"/>
    </row>
    <row r="106" spans="7:12" ht="15">
      <c r="G106" s="1"/>
      <c r="H106" s="1"/>
      <c r="I106" s="77"/>
      <c r="J106" s="77"/>
      <c r="K106" s="77"/>
      <c r="L106" s="77"/>
    </row>
    <row r="107" spans="7:12" ht="15">
      <c r="G107" s="1"/>
      <c r="H107" s="1"/>
      <c r="I107" s="77"/>
      <c r="J107" s="77"/>
      <c r="K107" s="77"/>
      <c r="L107" s="77"/>
    </row>
    <row r="108" spans="7:12" ht="15">
      <c r="G108" s="1"/>
      <c r="H108" s="1"/>
      <c r="I108" s="77"/>
      <c r="J108" s="77"/>
      <c r="K108" s="77"/>
      <c r="L108" s="77"/>
    </row>
    <row r="109" spans="7:12" ht="15">
      <c r="G109" s="1"/>
      <c r="H109" s="1"/>
      <c r="I109" s="77"/>
      <c r="J109" s="77"/>
      <c r="K109" s="77"/>
      <c r="L109" s="77"/>
    </row>
    <row r="110" spans="7:12" ht="15">
      <c r="G110" s="1"/>
      <c r="H110" s="1"/>
      <c r="I110" s="77"/>
      <c r="J110" s="77"/>
      <c r="K110" s="77"/>
      <c r="L110" s="77"/>
    </row>
    <row r="111" spans="7:12" ht="15">
      <c r="G111" s="1"/>
      <c r="H111" s="1"/>
      <c r="I111" s="77"/>
      <c r="J111" s="77"/>
      <c r="K111" s="77"/>
      <c r="L111" s="77"/>
    </row>
    <row r="112" spans="7:12" ht="15">
      <c r="G112" s="1"/>
      <c r="H112" s="1"/>
      <c r="I112" s="77"/>
      <c r="J112" s="77"/>
      <c r="K112" s="77"/>
      <c r="L112" s="77"/>
    </row>
    <row r="113" spans="7:12" ht="15">
      <c r="G113" s="1"/>
      <c r="H113" s="1"/>
      <c r="I113" s="77"/>
      <c r="J113" s="77"/>
      <c r="K113" s="77"/>
      <c r="L113" s="77"/>
    </row>
    <row r="114" spans="7:12" ht="15">
      <c r="G114" s="1"/>
      <c r="H114" s="1"/>
      <c r="I114" s="77"/>
      <c r="J114" s="77"/>
      <c r="K114" s="77"/>
      <c r="L114" s="77"/>
    </row>
    <row r="115" spans="7:12" ht="15">
      <c r="G115" s="1"/>
      <c r="H115" s="1"/>
      <c r="I115" s="77"/>
      <c r="J115" s="77"/>
      <c r="K115" s="77"/>
      <c r="L115" s="77"/>
    </row>
    <row r="116" spans="7:12" ht="15">
      <c r="G116" s="1"/>
      <c r="H116" s="1"/>
      <c r="I116" s="77"/>
      <c r="J116" s="77"/>
      <c r="K116" s="77"/>
      <c r="L116" s="77"/>
    </row>
    <row r="117" spans="7:12" ht="15">
      <c r="G117" s="1"/>
      <c r="H117" s="1"/>
      <c r="I117" s="77"/>
      <c r="J117" s="77"/>
      <c r="K117" s="77"/>
      <c r="L117" s="77"/>
    </row>
    <row r="118" spans="7:12" ht="15">
      <c r="G118" s="1"/>
      <c r="H118" s="1"/>
      <c r="I118" s="77"/>
      <c r="J118" s="77"/>
      <c r="K118" s="77"/>
      <c r="L118" s="77"/>
    </row>
    <row r="119" spans="7:12" ht="15">
      <c r="G119" s="1"/>
      <c r="H119" s="1"/>
      <c r="I119" s="77"/>
      <c r="J119" s="77"/>
      <c r="K119" s="77"/>
      <c r="L119" s="77"/>
    </row>
    <row r="120" spans="7:12" ht="15">
      <c r="G120" s="1"/>
      <c r="H120" s="1"/>
      <c r="I120" s="77"/>
      <c r="J120" s="77"/>
      <c r="K120" s="77"/>
      <c r="L120" s="77"/>
    </row>
    <row r="121" spans="7:12" ht="15">
      <c r="G121" s="1"/>
      <c r="H121" s="1"/>
      <c r="I121" s="77"/>
      <c r="J121" s="77"/>
      <c r="K121" s="77"/>
      <c r="L121" s="77"/>
    </row>
    <row r="122" spans="7:12" ht="15">
      <c r="G122" s="1"/>
      <c r="H122" s="1"/>
      <c r="I122" s="77"/>
      <c r="J122" s="77"/>
      <c r="K122" s="77"/>
      <c r="L122" s="77"/>
    </row>
    <row r="123" spans="7:12" ht="15">
      <c r="G123" s="1"/>
      <c r="H123" s="1"/>
      <c r="I123" s="77"/>
      <c r="J123" s="77"/>
      <c r="K123" s="77"/>
      <c r="L123" s="77"/>
    </row>
    <row r="124" spans="7:12" ht="15">
      <c r="G124" s="1"/>
      <c r="H124" s="1"/>
      <c r="I124" s="77"/>
      <c r="J124" s="77"/>
      <c r="K124" s="77"/>
      <c r="L124" s="77"/>
    </row>
    <row r="125" spans="7:12" ht="15">
      <c r="G125" s="1"/>
      <c r="H125" s="1"/>
      <c r="I125" s="77"/>
      <c r="J125" s="77"/>
      <c r="K125" s="77"/>
      <c r="L125" s="77"/>
    </row>
    <row r="126" spans="7:12" ht="15">
      <c r="G126" s="1"/>
      <c r="H126" s="1"/>
      <c r="I126" s="77"/>
      <c r="J126" s="77"/>
      <c r="K126" s="77"/>
      <c r="L126" s="77"/>
    </row>
    <row r="127" spans="7:12" ht="15">
      <c r="G127" s="1"/>
      <c r="H127" s="1"/>
      <c r="I127" s="77"/>
      <c r="J127" s="77"/>
      <c r="K127" s="77"/>
      <c r="L127" s="77"/>
    </row>
    <row r="128" spans="7:12" ht="15">
      <c r="G128" s="1"/>
      <c r="H128" s="1"/>
      <c r="I128" s="77"/>
      <c r="J128" s="77"/>
      <c r="K128" s="77"/>
      <c r="L128" s="77"/>
    </row>
    <row r="129" spans="7:12" ht="15">
      <c r="G129" s="1"/>
      <c r="H129" s="1"/>
      <c r="I129" s="77"/>
      <c r="J129" s="77"/>
      <c r="K129" s="77"/>
      <c r="L129" s="77"/>
    </row>
    <row r="130" spans="7:12" ht="15">
      <c r="G130" s="1"/>
      <c r="H130" s="1"/>
      <c r="I130" s="77"/>
      <c r="J130" s="77"/>
      <c r="K130" s="77"/>
      <c r="L130" s="77"/>
    </row>
    <row r="131" spans="7:12" ht="15">
      <c r="G131" s="1"/>
      <c r="H131" s="1"/>
      <c r="I131" s="77"/>
      <c r="J131" s="77"/>
      <c r="K131" s="77"/>
      <c r="L131" s="77"/>
    </row>
    <row r="132" spans="7:12" ht="15">
      <c r="G132" s="1"/>
      <c r="H132" s="1"/>
      <c r="I132" s="77"/>
      <c r="J132" s="77"/>
      <c r="K132" s="77"/>
      <c r="L132" s="77"/>
    </row>
    <row r="133" spans="7:12" ht="15">
      <c r="G133" s="1"/>
      <c r="H133" s="1"/>
      <c r="I133" s="77"/>
      <c r="J133" s="77"/>
      <c r="K133" s="77"/>
      <c r="L133" s="77"/>
    </row>
    <row r="134" spans="7:12" ht="15">
      <c r="G134" s="1"/>
      <c r="H134" s="1"/>
      <c r="I134" s="77"/>
      <c r="J134" s="77"/>
      <c r="K134" s="77"/>
      <c r="L134" s="77"/>
    </row>
    <row r="135" spans="7:12" ht="15">
      <c r="G135" s="1"/>
      <c r="H135" s="1"/>
      <c r="I135" s="77"/>
      <c r="J135" s="77"/>
      <c r="K135" s="77"/>
      <c r="L135" s="77"/>
    </row>
    <row r="136" spans="7:12" ht="15">
      <c r="G136" s="1"/>
      <c r="H136" s="1"/>
      <c r="I136" s="77"/>
      <c r="J136" s="77"/>
      <c r="K136" s="77"/>
      <c r="L136" s="77"/>
    </row>
    <row r="137" spans="7:12" ht="15">
      <c r="G137" s="1"/>
      <c r="H137" s="1"/>
      <c r="I137" s="77"/>
      <c r="J137" s="77"/>
      <c r="K137" s="77"/>
      <c r="L137" s="77"/>
    </row>
    <row r="138" spans="7:12" ht="15">
      <c r="G138" s="1"/>
      <c r="H138" s="1"/>
      <c r="I138" s="77"/>
      <c r="J138" s="77"/>
      <c r="K138" s="77"/>
      <c r="L138" s="77"/>
    </row>
    <row r="139" spans="7:12" ht="15">
      <c r="G139" s="1"/>
      <c r="H139" s="1"/>
      <c r="I139" s="77"/>
      <c r="J139" s="77"/>
      <c r="K139" s="77"/>
      <c r="L139" s="77"/>
    </row>
    <row r="140" spans="7:12" ht="15">
      <c r="G140" s="1"/>
      <c r="H140" s="1"/>
      <c r="I140" s="77"/>
      <c r="J140" s="77"/>
      <c r="K140" s="77"/>
      <c r="L140" s="77"/>
    </row>
    <row r="141" spans="7:12" ht="15">
      <c r="G141" s="1"/>
      <c r="H141" s="1"/>
      <c r="I141" s="77"/>
      <c r="J141" s="77"/>
      <c r="K141" s="77"/>
      <c r="L141" s="77"/>
    </row>
    <row r="142" spans="7:12" ht="15">
      <c r="G142" s="1"/>
      <c r="H142" s="1"/>
      <c r="I142" s="77"/>
      <c r="J142" s="77"/>
      <c r="K142" s="77"/>
      <c r="L142" s="77"/>
    </row>
    <row r="143" spans="7:12" ht="15">
      <c r="G143" s="1"/>
      <c r="H143" s="1"/>
      <c r="I143" s="77"/>
      <c r="J143" s="77"/>
      <c r="K143" s="77"/>
      <c r="L143" s="77"/>
    </row>
    <row r="144" spans="7:12" ht="15">
      <c r="G144" s="1"/>
      <c r="H144" s="1"/>
      <c r="I144" s="77"/>
      <c r="J144" s="77"/>
      <c r="K144" s="77"/>
      <c r="L144" s="77"/>
    </row>
    <row r="145" spans="7:12" ht="15">
      <c r="G145" s="1"/>
      <c r="H145" s="1"/>
      <c r="I145" s="77"/>
      <c r="J145" s="77"/>
      <c r="K145" s="77"/>
      <c r="L145" s="77"/>
    </row>
    <row r="146" spans="7:12" ht="15">
      <c r="G146" s="1"/>
      <c r="H146" s="1"/>
      <c r="I146" s="77"/>
      <c r="J146" s="77"/>
      <c r="K146" s="77"/>
      <c r="L146" s="77"/>
    </row>
    <row r="147" spans="7:12" ht="15">
      <c r="G147" s="1"/>
      <c r="H147" s="1"/>
      <c r="I147" s="77"/>
      <c r="J147" s="77"/>
      <c r="K147" s="77"/>
      <c r="L147" s="77"/>
    </row>
    <row r="148" spans="7:12" ht="15">
      <c r="G148" s="1"/>
      <c r="H148" s="1"/>
      <c r="I148" s="77"/>
      <c r="J148" s="77"/>
      <c r="K148" s="77"/>
      <c r="L148" s="77"/>
    </row>
    <row r="149" spans="7:12" ht="15">
      <c r="G149" s="1"/>
      <c r="H149" s="1"/>
      <c r="I149" s="77"/>
      <c r="J149" s="77"/>
      <c r="K149" s="77"/>
      <c r="L149" s="77"/>
    </row>
    <row r="150" spans="7:12" ht="15">
      <c r="G150" s="1"/>
      <c r="H150" s="1"/>
      <c r="I150" s="77"/>
      <c r="J150" s="77"/>
      <c r="K150" s="77"/>
      <c r="L150" s="77"/>
    </row>
    <row r="151" spans="7:12" ht="15">
      <c r="G151" s="1"/>
      <c r="H151" s="1"/>
      <c r="I151" s="77"/>
      <c r="J151" s="77"/>
      <c r="K151" s="77"/>
      <c r="L151" s="77"/>
    </row>
    <row r="152" spans="7:12" ht="15">
      <c r="G152" s="1"/>
      <c r="H152" s="1"/>
      <c r="I152" s="77"/>
      <c r="J152" s="77"/>
      <c r="K152" s="77"/>
      <c r="L152" s="77"/>
    </row>
    <row r="153" spans="7:12" ht="15">
      <c r="G153" s="1"/>
      <c r="H153" s="1"/>
      <c r="I153" s="77"/>
      <c r="J153" s="77"/>
      <c r="K153" s="77"/>
      <c r="L153" s="77"/>
    </row>
    <row r="154" spans="7:12" ht="15">
      <c r="G154" s="1"/>
      <c r="H154" s="1"/>
      <c r="I154" s="77"/>
      <c r="J154" s="77"/>
      <c r="K154" s="77"/>
      <c r="L154" s="77"/>
    </row>
    <row r="155" spans="7:12" ht="15">
      <c r="G155" s="1"/>
      <c r="H155" s="1"/>
      <c r="I155" s="77"/>
      <c r="J155" s="77"/>
      <c r="K155" s="77"/>
      <c r="L155" s="77"/>
    </row>
    <row r="156" spans="7:12" ht="15">
      <c r="G156" s="1"/>
      <c r="H156" s="1"/>
      <c r="I156" s="77"/>
      <c r="J156" s="77"/>
      <c r="K156" s="77"/>
      <c r="L156" s="77"/>
    </row>
    <row r="157" spans="7:12" ht="15">
      <c r="G157" s="1"/>
      <c r="H157" s="1"/>
      <c r="I157" s="77"/>
      <c r="J157" s="77"/>
      <c r="K157" s="77"/>
      <c r="L157" s="77"/>
    </row>
    <row r="158" spans="7:12" ht="15">
      <c r="G158" s="1"/>
      <c r="H158" s="1"/>
      <c r="I158" s="77"/>
      <c r="J158" s="77"/>
      <c r="K158" s="77"/>
      <c r="L158" s="77"/>
    </row>
    <row r="159" spans="7:12" ht="15">
      <c r="G159" s="1"/>
      <c r="H159" s="1"/>
      <c r="I159" s="77"/>
      <c r="J159" s="77"/>
      <c r="K159" s="77"/>
      <c r="L159" s="77"/>
    </row>
    <row r="160" spans="7:12" ht="15">
      <c r="G160" s="1"/>
      <c r="H160" s="1"/>
      <c r="I160" s="77"/>
      <c r="J160" s="77"/>
      <c r="K160" s="77"/>
      <c r="L160" s="77"/>
    </row>
    <row r="161" spans="7:12" ht="15">
      <c r="G161" s="1"/>
      <c r="H161" s="1"/>
      <c r="I161" s="77"/>
      <c r="J161" s="77"/>
      <c r="K161" s="77"/>
      <c r="L161" s="77"/>
    </row>
    <row r="162" spans="7:12" ht="15">
      <c r="G162" s="1"/>
      <c r="H162" s="1"/>
      <c r="I162" s="77"/>
      <c r="J162" s="77"/>
      <c r="K162" s="77"/>
      <c r="L162" s="77"/>
    </row>
    <row r="163" spans="7:12" ht="15">
      <c r="G163" s="1"/>
      <c r="H163" s="1"/>
      <c r="I163" s="77"/>
      <c r="J163" s="77"/>
      <c r="K163" s="77"/>
      <c r="L163" s="77"/>
    </row>
    <row r="164" spans="7:12" ht="15">
      <c r="G164" s="1"/>
      <c r="H164" s="1"/>
      <c r="I164" s="77"/>
      <c r="J164" s="77"/>
      <c r="K164" s="77"/>
      <c r="L164" s="77"/>
    </row>
    <row r="165" spans="7:12" ht="15">
      <c r="G165" s="1"/>
      <c r="H165" s="1"/>
      <c r="I165" s="77"/>
      <c r="J165" s="77"/>
      <c r="K165" s="77"/>
      <c r="L165" s="77"/>
    </row>
    <row r="166" spans="7:12" ht="15">
      <c r="G166" s="1"/>
      <c r="H166" s="1"/>
      <c r="I166" s="77"/>
      <c r="J166" s="77"/>
      <c r="K166" s="77"/>
      <c r="L166" s="77"/>
    </row>
    <row r="167" spans="7:12" ht="15">
      <c r="G167" s="1"/>
      <c r="H167" s="1"/>
      <c r="I167" s="77"/>
      <c r="J167" s="77"/>
      <c r="K167" s="77"/>
      <c r="L167" s="77"/>
    </row>
    <row r="168" spans="7:12" ht="15">
      <c r="G168" s="1"/>
      <c r="H168" s="1"/>
      <c r="I168" s="77"/>
      <c r="J168" s="77"/>
      <c r="K168" s="77"/>
      <c r="L168" s="77"/>
    </row>
    <row r="169" spans="7:12" ht="15">
      <c r="G169" s="1"/>
      <c r="H169" s="1"/>
      <c r="I169" s="77"/>
      <c r="J169" s="77"/>
      <c r="K169" s="77"/>
      <c r="L169" s="77"/>
    </row>
    <row r="170" spans="7:12" ht="15">
      <c r="G170" s="1"/>
      <c r="H170" s="1"/>
      <c r="I170" s="77"/>
      <c r="J170" s="77"/>
      <c r="K170" s="77"/>
      <c r="L170" s="77"/>
    </row>
    <row r="171" spans="7:12" ht="15">
      <c r="G171" s="1"/>
      <c r="H171" s="1"/>
      <c r="I171" s="77"/>
      <c r="J171" s="77"/>
      <c r="K171" s="77"/>
      <c r="L171" s="77"/>
    </row>
    <row r="172" spans="7:12" ht="15">
      <c r="G172" s="1"/>
      <c r="H172" s="1"/>
      <c r="I172" s="77"/>
      <c r="J172" s="77"/>
      <c r="K172" s="77"/>
      <c r="L172" s="77"/>
    </row>
    <row r="173" spans="7:12" ht="15">
      <c r="G173" s="1"/>
      <c r="H173" s="1"/>
      <c r="I173" s="77"/>
      <c r="J173" s="77"/>
      <c r="K173" s="77"/>
      <c r="L173" s="77"/>
    </row>
    <row r="174" spans="7:12" ht="15">
      <c r="G174" s="1"/>
      <c r="H174" s="1"/>
      <c r="I174" s="77"/>
      <c r="J174" s="77"/>
      <c r="K174" s="77"/>
      <c r="L174" s="77"/>
    </row>
    <row r="175" spans="7:12" ht="15">
      <c r="G175" s="1"/>
      <c r="H175" s="1"/>
      <c r="I175" s="77"/>
      <c r="J175" s="77"/>
      <c r="K175" s="77"/>
      <c r="L175" s="77"/>
    </row>
    <row r="176" spans="7:12" ht="15">
      <c r="G176" s="1"/>
      <c r="H176" s="1"/>
      <c r="I176" s="77"/>
      <c r="J176" s="77"/>
      <c r="K176" s="77"/>
      <c r="L176" s="77"/>
    </row>
    <row r="177" spans="7:12" ht="15">
      <c r="G177" s="1"/>
      <c r="H177" s="1"/>
      <c r="I177" s="77"/>
      <c r="J177" s="77"/>
      <c r="K177" s="77"/>
      <c r="L177" s="77"/>
    </row>
    <row r="178" spans="7:12" ht="15">
      <c r="G178" s="1"/>
      <c r="H178" s="1"/>
      <c r="I178" s="77"/>
      <c r="J178" s="77"/>
      <c r="K178" s="77"/>
      <c r="L178" s="77"/>
    </row>
    <row r="179" spans="7:12" ht="15">
      <c r="G179" s="1"/>
      <c r="H179" s="1"/>
      <c r="I179" s="77"/>
      <c r="J179" s="77"/>
      <c r="K179" s="77"/>
      <c r="L179" s="77"/>
    </row>
    <row r="180" spans="7:12" ht="15">
      <c r="G180" s="1"/>
      <c r="H180" s="1"/>
      <c r="I180" s="77"/>
      <c r="J180" s="77"/>
      <c r="K180" s="77"/>
      <c r="L180" s="77"/>
    </row>
    <row r="181" spans="7:12" ht="15">
      <c r="G181" s="1"/>
      <c r="H181" s="1"/>
      <c r="I181" s="77"/>
      <c r="J181" s="77"/>
      <c r="K181" s="77"/>
      <c r="L181" s="77"/>
    </row>
    <row r="182" spans="7:12" ht="15">
      <c r="G182" s="1"/>
      <c r="H182" s="1"/>
      <c r="I182" s="77"/>
      <c r="J182" s="77"/>
      <c r="K182" s="77"/>
      <c r="L182" s="77"/>
    </row>
    <row r="183" spans="7:12" ht="15">
      <c r="G183" s="1"/>
      <c r="H183" s="1"/>
      <c r="I183" s="77"/>
      <c r="J183" s="77"/>
      <c r="K183" s="77"/>
      <c r="L183" s="77"/>
    </row>
    <row r="184" spans="7:12" ht="15">
      <c r="G184" s="1"/>
      <c r="H184" s="1"/>
      <c r="I184" s="77"/>
      <c r="J184" s="77"/>
      <c r="K184" s="77"/>
      <c r="L184" s="77"/>
    </row>
    <row r="185" spans="7:12" ht="15">
      <c r="G185" s="1"/>
      <c r="H185" s="1"/>
      <c r="I185" s="77"/>
      <c r="J185" s="77"/>
      <c r="K185" s="77"/>
      <c r="L185" s="77"/>
    </row>
    <row r="186" spans="7:12" ht="15">
      <c r="G186" s="1"/>
      <c r="H186" s="1"/>
      <c r="I186" s="77"/>
      <c r="J186" s="77"/>
      <c r="K186" s="77"/>
      <c r="L186" s="77"/>
    </row>
    <row r="187" spans="7:12" ht="15">
      <c r="G187" s="1"/>
      <c r="H187" s="1"/>
      <c r="I187" s="77"/>
      <c r="J187" s="77"/>
      <c r="K187" s="77"/>
      <c r="L187" s="77"/>
    </row>
    <row r="188" spans="7:12" ht="15">
      <c r="G188" s="1"/>
      <c r="H188" s="1"/>
      <c r="I188" s="77"/>
      <c r="J188" s="77"/>
      <c r="K188" s="77"/>
      <c r="L188" s="77"/>
    </row>
    <row r="189" spans="7:12" ht="15">
      <c r="G189" s="1"/>
      <c r="H189" s="1"/>
      <c r="I189" s="77"/>
      <c r="J189" s="77"/>
      <c r="K189" s="77"/>
      <c r="L189" s="77"/>
    </row>
    <row r="190" spans="7:12" ht="15">
      <c r="G190" s="1"/>
      <c r="H190" s="1"/>
      <c r="I190" s="77"/>
      <c r="J190" s="77"/>
      <c r="K190" s="77"/>
      <c r="L190" s="77"/>
    </row>
    <row r="191" spans="7:12" ht="15">
      <c r="G191" s="1"/>
      <c r="H191" s="1"/>
      <c r="I191" s="77"/>
      <c r="J191" s="77"/>
      <c r="K191" s="77"/>
      <c r="L191" s="77"/>
    </row>
    <row r="192" spans="7:12" ht="15">
      <c r="G192" s="1"/>
      <c r="H192" s="1"/>
      <c r="I192" s="77"/>
      <c r="J192" s="77"/>
      <c r="K192" s="77"/>
      <c r="L192" s="77"/>
    </row>
    <row r="193" spans="7:12" ht="15">
      <c r="G193" s="1"/>
      <c r="H193" s="1"/>
      <c r="I193" s="77"/>
      <c r="J193" s="77"/>
      <c r="K193" s="77"/>
      <c r="L193" s="77"/>
    </row>
    <row r="194" spans="7:12" ht="15">
      <c r="G194" s="1"/>
      <c r="H194" s="1"/>
      <c r="I194" s="77"/>
      <c r="J194" s="77"/>
      <c r="K194" s="77"/>
      <c r="L194" s="77"/>
    </row>
    <row r="195" spans="7:12" ht="15">
      <c r="G195" s="1"/>
      <c r="H195" s="1"/>
      <c r="I195" s="77"/>
      <c r="J195" s="77"/>
      <c r="K195" s="77"/>
      <c r="L195" s="77"/>
    </row>
    <row r="196" spans="7:12" ht="15">
      <c r="G196" s="1"/>
      <c r="H196" s="1"/>
      <c r="I196" s="77"/>
      <c r="J196" s="77"/>
      <c r="K196" s="77"/>
      <c r="L196" s="77"/>
    </row>
    <row r="197" spans="7:12" ht="15">
      <c r="G197" s="1"/>
      <c r="H197" s="1"/>
      <c r="I197" s="77"/>
      <c r="J197" s="77"/>
      <c r="K197" s="77"/>
      <c r="L197" s="77"/>
    </row>
    <row r="198" spans="7:12" ht="15">
      <c r="G198" s="1"/>
      <c r="H198" s="1"/>
      <c r="I198" s="77"/>
      <c r="J198" s="77"/>
      <c r="K198" s="77"/>
      <c r="L198" s="77"/>
    </row>
    <row r="199" spans="7:12" ht="15">
      <c r="G199" s="1"/>
      <c r="H199" s="1"/>
      <c r="I199" s="77"/>
      <c r="J199" s="77"/>
      <c r="K199" s="77"/>
      <c r="L199" s="77"/>
    </row>
    <row r="200" spans="7:12" ht="15">
      <c r="G200" s="1"/>
      <c r="H200" s="1"/>
      <c r="I200" s="77"/>
      <c r="J200" s="77"/>
      <c r="K200" s="77"/>
      <c r="L200" s="77"/>
    </row>
    <row r="201" spans="7:12" ht="15">
      <c r="G201" s="1"/>
      <c r="H201" s="1"/>
      <c r="I201" s="77"/>
      <c r="J201" s="77"/>
      <c r="K201" s="77"/>
      <c r="L201" s="77"/>
    </row>
    <row r="202" spans="7:12" ht="15">
      <c r="G202" s="1"/>
      <c r="H202" s="1"/>
      <c r="I202" s="77"/>
      <c r="J202" s="77"/>
      <c r="K202" s="77"/>
      <c r="L202" s="77"/>
    </row>
    <row r="203" spans="7:12" ht="15">
      <c r="G203" s="1"/>
      <c r="H203" s="1"/>
      <c r="I203" s="77"/>
      <c r="J203" s="77"/>
      <c r="K203" s="77"/>
      <c r="L203" s="77"/>
    </row>
    <row r="204" spans="7:12" ht="15">
      <c r="G204" s="1"/>
      <c r="H204" s="1"/>
      <c r="I204" s="77"/>
      <c r="J204" s="77"/>
      <c r="K204" s="77"/>
      <c r="L204" s="77"/>
    </row>
    <row r="205" spans="7:12" ht="15">
      <c r="G205" s="1"/>
      <c r="H205" s="1"/>
      <c r="I205" s="77"/>
      <c r="J205" s="77"/>
      <c r="K205" s="77"/>
      <c r="L205" s="77"/>
    </row>
    <row r="206" spans="7:12" ht="15">
      <c r="G206" s="1"/>
      <c r="H206" s="1"/>
      <c r="I206" s="77"/>
      <c r="J206" s="77"/>
      <c r="K206" s="77"/>
      <c r="L206" s="77"/>
    </row>
    <row r="207" spans="7:12" ht="15">
      <c r="G207" s="1"/>
      <c r="H207" s="1"/>
      <c r="I207" s="77"/>
      <c r="J207" s="77"/>
      <c r="K207" s="77"/>
      <c r="L207" s="77"/>
    </row>
    <row r="208" spans="7:12" ht="15">
      <c r="G208" s="1"/>
      <c r="H208" s="1"/>
      <c r="I208" s="77"/>
      <c r="J208" s="77"/>
      <c r="K208" s="77"/>
      <c r="L208" s="77"/>
    </row>
    <row r="209" spans="7:12" ht="15">
      <c r="G209" s="1"/>
      <c r="H209" s="1"/>
      <c r="I209" s="77"/>
      <c r="J209" s="77"/>
      <c r="K209" s="77"/>
      <c r="L209" s="77"/>
    </row>
    <row r="210" spans="7:12" ht="15">
      <c r="G210" s="1"/>
      <c r="H210" s="1"/>
      <c r="I210" s="77"/>
      <c r="J210" s="77"/>
      <c r="K210" s="77"/>
      <c r="L210" s="77"/>
    </row>
    <row r="211" spans="7:12" ht="15">
      <c r="G211" s="1"/>
      <c r="H211" s="1"/>
      <c r="I211" s="77"/>
      <c r="J211" s="77"/>
      <c r="K211" s="77"/>
      <c r="L211" s="77"/>
    </row>
    <row r="212" spans="7:12" ht="15">
      <c r="G212" s="1"/>
      <c r="H212" s="1"/>
      <c r="I212" s="77"/>
      <c r="J212" s="77"/>
      <c r="K212" s="77"/>
      <c r="L212" s="77"/>
    </row>
    <row r="213" spans="7:12" ht="15">
      <c r="G213" s="1"/>
      <c r="H213" s="1"/>
      <c r="I213" s="77"/>
      <c r="J213" s="77"/>
      <c r="K213" s="77"/>
      <c r="L213" s="77"/>
    </row>
    <row r="214" spans="7:12" ht="15">
      <c r="G214" s="1"/>
      <c r="H214" s="1"/>
      <c r="I214" s="77"/>
      <c r="J214" s="77"/>
      <c r="K214" s="77"/>
      <c r="L214" s="77"/>
    </row>
    <row r="215" spans="7:12" ht="15">
      <c r="G215" s="1"/>
      <c r="H215" s="1"/>
      <c r="I215" s="77"/>
      <c r="J215" s="77"/>
      <c r="K215" s="77"/>
      <c r="L215" s="77"/>
    </row>
    <row r="216" spans="7:12" ht="15">
      <c r="G216" s="1"/>
      <c r="H216" s="1"/>
      <c r="I216" s="77"/>
      <c r="J216" s="77"/>
      <c r="K216" s="77"/>
      <c r="L216" s="77"/>
    </row>
    <row r="217" spans="7:12" ht="15">
      <c r="G217" s="1"/>
      <c r="H217" s="1"/>
      <c r="I217" s="77"/>
      <c r="J217" s="77"/>
      <c r="K217" s="77"/>
      <c r="L217" s="77"/>
    </row>
    <row r="218" spans="7:12" ht="15">
      <c r="G218" s="1"/>
      <c r="H218" s="1"/>
      <c r="I218" s="77"/>
      <c r="J218" s="77"/>
      <c r="K218" s="77"/>
      <c r="L218" s="77"/>
    </row>
    <row r="219" spans="7:12" ht="15">
      <c r="G219" s="1"/>
      <c r="H219" s="1"/>
      <c r="I219" s="77"/>
      <c r="J219" s="77"/>
      <c r="K219" s="77"/>
      <c r="L219" s="77"/>
    </row>
    <row r="220" spans="7:12" ht="15">
      <c r="G220" s="1"/>
      <c r="H220" s="1"/>
      <c r="I220" s="77"/>
      <c r="J220" s="77"/>
      <c r="K220" s="77"/>
      <c r="L220" s="77"/>
    </row>
    <row r="221" spans="7:12" ht="15">
      <c r="G221" s="1"/>
      <c r="H221" s="1"/>
      <c r="I221" s="77"/>
      <c r="J221" s="77"/>
      <c r="K221" s="77"/>
      <c r="L221" s="77"/>
    </row>
    <row r="222" spans="7:12" ht="15">
      <c r="G222" s="1"/>
      <c r="H222" s="1"/>
      <c r="I222" s="77"/>
      <c r="J222" s="77"/>
      <c r="K222" s="77"/>
      <c r="L222" s="77"/>
    </row>
    <row r="223" spans="7:12" ht="15">
      <c r="G223" s="1"/>
      <c r="H223" s="1"/>
      <c r="I223" s="77"/>
      <c r="J223" s="77"/>
      <c r="K223" s="77"/>
      <c r="L223" s="77"/>
    </row>
    <row r="224" spans="7:12" ht="15">
      <c r="G224" s="1"/>
      <c r="H224" s="1"/>
      <c r="I224" s="77"/>
      <c r="J224" s="77"/>
      <c r="K224" s="77"/>
      <c r="L224" s="77"/>
    </row>
    <row r="225" spans="7:12" ht="15">
      <c r="G225" s="1"/>
      <c r="H225" s="1"/>
      <c r="I225" s="77"/>
      <c r="J225" s="77"/>
      <c r="K225" s="77"/>
      <c r="L225" s="77"/>
    </row>
    <row r="226" spans="7:12" ht="15">
      <c r="G226" s="1"/>
      <c r="H226" s="1"/>
      <c r="I226" s="77"/>
      <c r="J226" s="77"/>
      <c r="K226" s="77"/>
      <c r="L226" s="77"/>
    </row>
    <row r="227" spans="7:12" ht="15">
      <c r="G227" s="1"/>
      <c r="H227" s="1"/>
      <c r="I227" s="77"/>
      <c r="J227" s="77"/>
      <c r="K227" s="77"/>
      <c r="L227" s="77"/>
    </row>
    <row r="228" spans="7:12" ht="15">
      <c r="G228" s="1"/>
      <c r="H228" s="1"/>
      <c r="I228" s="77"/>
      <c r="J228" s="77"/>
      <c r="K228" s="77"/>
      <c r="L228" s="77"/>
    </row>
    <row r="229" spans="7:12" ht="15">
      <c r="G229" s="1"/>
      <c r="H229" s="1"/>
      <c r="I229" s="77"/>
      <c r="J229" s="77"/>
      <c r="K229" s="77"/>
      <c r="L229" s="77"/>
    </row>
    <row r="230" spans="7:12" ht="15">
      <c r="G230" s="1"/>
      <c r="H230" s="1"/>
      <c r="I230" s="77"/>
      <c r="J230" s="77"/>
      <c r="K230" s="77"/>
      <c r="L230" s="77"/>
    </row>
    <row r="231" spans="7:12" ht="15">
      <c r="G231" s="1"/>
      <c r="H231" s="1"/>
      <c r="I231" s="77"/>
      <c r="J231" s="77"/>
      <c r="K231" s="77"/>
      <c r="L231" s="77"/>
    </row>
    <row r="232" spans="7:12" ht="15">
      <c r="G232" s="1"/>
      <c r="H232" s="1"/>
      <c r="I232" s="77"/>
      <c r="J232" s="77"/>
      <c r="K232" s="77"/>
      <c r="L232" s="77"/>
    </row>
    <row r="233" spans="7:12" ht="15">
      <c r="G233" s="1"/>
      <c r="H233" s="1"/>
      <c r="I233" s="77"/>
      <c r="J233" s="77"/>
      <c r="K233" s="77"/>
      <c r="L233" s="77"/>
    </row>
    <row r="234" spans="7:12" ht="15">
      <c r="G234" s="1"/>
      <c r="H234" s="1"/>
      <c r="I234" s="77"/>
      <c r="J234" s="77"/>
      <c r="K234" s="77"/>
      <c r="L234" s="77"/>
    </row>
    <row r="235" spans="7:12" ht="15">
      <c r="G235" s="1"/>
      <c r="H235" s="1"/>
      <c r="I235" s="77"/>
      <c r="J235" s="77"/>
      <c r="K235" s="77"/>
      <c r="L235" s="77"/>
    </row>
    <row r="236" spans="7:12" ht="15">
      <c r="G236" s="1"/>
      <c r="H236" s="1"/>
      <c r="I236" s="77"/>
      <c r="J236" s="77"/>
      <c r="K236" s="77"/>
      <c r="L236" s="77"/>
    </row>
    <row r="237" spans="7:12" ht="15">
      <c r="G237" s="1"/>
      <c r="H237" s="1"/>
      <c r="I237" s="77"/>
      <c r="J237" s="77"/>
      <c r="K237" s="77"/>
      <c r="L237" s="77"/>
    </row>
    <row r="238" spans="7:12" ht="15">
      <c r="G238" s="1"/>
      <c r="H238" s="1"/>
      <c r="I238" s="77"/>
      <c r="J238" s="77"/>
      <c r="K238" s="77"/>
      <c r="L238" s="77"/>
    </row>
    <row r="239" spans="7:12" ht="15">
      <c r="G239" s="1"/>
      <c r="H239" s="1"/>
      <c r="I239" s="77"/>
      <c r="J239" s="77"/>
      <c r="K239" s="77"/>
      <c r="L239" s="77"/>
    </row>
    <row r="240" spans="7:12" ht="15">
      <c r="G240" s="1"/>
      <c r="H240" s="1"/>
      <c r="I240" s="77"/>
      <c r="J240" s="77"/>
      <c r="K240" s="77"/>
      <c r="L240" s="77"/>
    </row>
    <row r="241" spans="7:12" ht="15">
      <c r="G241" s="1"/>
      <c r="H241" s="1"/>
      <c r="I241" s="77"/>
      <c r="J241" s="77"/>
      <c r="K241" s="77"/>
      <c r="L241" s="77"/>
    </row>
    <row r="242" spans="7:12" ht="15">
      <c r="G242" s="1"/>
      <c r="H242" s="1"/>
      <c r="I242" s="77"/>
      <c r="J242" s="77"/>
      <c r="K242" s="77"/>
      <c r="L242" s="77"/>
    </row>
    <row r="243" spans="7:12" ht="15">
      <c r="G243" s="1"/>
      <c r="H243" s="1"/>
      <c r="I243" s="77"/>
      <c r="J243" s="77"/>
      <c r="K243" s="77"/>
      <c r="L243" s="77"/>
    </row>
    <row r="244" spans="7:12" ht="15">
      <c r="G244" s="1"/>
      <c r="H244" s="1"/>
      <c r="I244" s="77"/>
      <c r="J244" s="77"/>
      <c r="K244" s="77"/>
      <c r="L244" s="77"/>
    </row>
    <row r="245" spans="7:12" ht="15">
      <c r="G245" s="1"/>
      <c r="H245" s="1"/>
      <c r="I245" s="77"/>
      <c r="J245" s="77"/>
      <c r="K245" s="77"/>
      <c r="L245" s="77"/>
    </row>
    <row r="246" spans="7:12" ht="15">
      <c r="G246" s="1"/>
      <c r="H246" s="1"/>
      <c r="I246" s="77"/>
      <c r="J246" s="77"/>
      <c r="K246" s="77"/>
      <c r="L246" s="77"/>
    </row>
    <row r="247" spans="7:12" ht="15">
      <c r="G247" s="1"/>
      <c r="H247" s="1"/>
      <c r="I247" s="77"/>
      <c r="J247" s="77"/>
      <c r="K247" s="77"/>
      <c r="L247" s="77"/>
    </row>
    <row r="248" spans="7:12" ht="15">
      <c r="G248" s="1"/>
      <c r="H248" s="1"/>
      <c r="I248" s="77"/>
      <c r="J248" s="77"/>
      <c r="K248" s="77"/>
      <c r="L248" s="77"/>
    </row>
    <row r="249" spans="7:12" ht="15">
      <c r="G249" s="1"/>
      <c r="H249" s="1"/>
      <c r="I249" s="77"/>
      <c r="J249" s="77"/>
      <c r="K249" s="77"/>
      <c r="L249" s="77"/>
    </row>
    <row r="250" spans="7:12" ht="15">
      <c r="G250" s="1"/>
      <c r="H250" s="1"/>
      <c r="I250" s="77"/>
      <c r="J250" s="77"/>
      <c r="K250" s="77"/>
      <c r="L250" s="77"/>
    </row>
    <row r="251" spans="7:12" ht="15">
      <c r="G251" s="1"/>
      <c r="H251" s="1"/>
      <c r="I251" s="77"/>
      <c r="J251" s="77"/>
      <c r="K251" s="77"/>
      <c r="L251" s="77"/>
    </row>
    <row r="252" spans="7:12" ht="15">
      <c r="G252" s="1"/>
      <c r="H252" s="1"/>
      <c r="I252" s="77"/>
      <c r="J252" s="77"/>
      <c r="K252" s="77"/>
      <c r="L252" s="77"/>
    </row>
    <row r="253" spans="7:12" ht="15">
      <c r="G253" s="1"/>
      <c r="H253" s="1"/>
      <c r="I253" s="77"/>
      <c r="J253" s="77"/>
      <c r="K253" s="77"/>
      <c r="L253" s="77"/>
    </row>
    <row r="254" spans="7:12" ht="15">
      <c r="G254" s="1"/>
      <c r="H254" s="1"/>
      <c r="I254" s="77"/>
      <c r="J254" s="77"/>
      <c r="K254" s="77"/>
      <c r="L254" s="77"/>
    </row>
    <row r="255" spans="7:12" ht="15">
      <c r="G255" s="1"/>
      <c r="H255" s="1"/>
      <c r="I255" s="77"/>
      <c r="J255" s="77"/>
      <c r="K255" s="77"/>
      <c r="L255" s="77"/>
    </row>
    <row r="256" spans="7:12" ht="15">
      <c r="G256" s="1"/>
      <c r="H256" s="1"/>
      <c r="I256" s="77"/>
      <c r="J256" s="77"/>
      <c r="K256" s="77"/>
      <c r="L256" s="77"/>
    </row>
    <row r="257" spans="7:12" ht="15">
      <c r="G257" s="1"/>
      <c r="H257" s="1"/>
      <c r="I257" s="77"/>
      <c r="J257" s="77"/>
      <c r="K257" s="77"/>
      <c r="L257" s="77"/>
    </row>
    <row r="258" spans="7:12" ht="15">
      <c r="G258" s="1"/>
      <c r="H258" s="1"/>
      <c r="I258" s="77"/>
      <c r="J258" s="77"/>
      <c r="K258" s="77"/>
      <c r="L258" s="77"/>
    </row>
    <row r="259" spans="7:12" ht="15">
      <c r="G259" s="1"/>
      <c r="H259" s="1"/>
      <c r="I259" s="77"/>
      <c r="J259" s="77"/>
      <c r="K259" s="77"/>
      <c r="L259" s="77"/>
    </row>
    <row r="260" spans="7:12" ht="15">
      <c r="G260" s="1"/>
      <c r="H260" s="1"/>
      <c r="I260" s="77"/>
      <c r="J260" s="77"/>
      <c r="K260" s="77"/>
      <c r="L260" s="77"/>
    </row>
    <row r="261" spans="7:12" ht="15">
      <c r="G261" s="1"/>
      <c r="H261" s="1"/>
      <c r="I261" s="77"/>
      <c r="J261" s="77"/>
      <c r="K261" s="77"/>
      <c r="L261" s="77"/>
    </row>
    <row r="262" spans="7:12" ht="15">
      <c r="G262" s="1"/>
      <c r="H262" s="1"/>
      <c r="I262" s="77"/>
      <c r="J262" s="77"/>
      <c r="K262" s="77"/>
      <c r="L262" s="77"/>
    </row>
    <row r="263" spans="7:12" ht="15">
      <c r="G263" s="1"/>
      <c r="H263" s="1"/>
      <c r="I263" s="77"/>
      <c r="J263" s="77"/>
      <c r="K263" s="77"/>
      <c r="L263" s="77"/>
    </row>
    <row r="264" spans="7:12" ht="15">
      <c r="G264" s="1"/>
      <c r="H264" s="1"/>
      <c r="I264" s="77"/>
      <c r="J264" s="77"/>
      <c r="K264" s="77"/>
      <c r="L264" s="77"/>
    </row>
    <row r="265" spans="7:12" ht="15">
      <c r="G265" s="1"/>
      <c r="H265" s="1"/>
      <c r="I265" s="77"/>
      <c r="J265" s="77"/>
      <c r="K265" s="77"/>
      <c r="L265" s="77"/>
    </row>
    <row r="266" spans="7:12" ht="15">
      <c r="G266" s="1"/>
      <c r="H266" s="1"/>
      <c r="I266" s="77"/>
      <c r="J266" s="77"/>
      <c r="K266" s="77"/>
      <c r="L266" s="77"/>
    </row>
    <row r="267" spans="7:12" ht="15">
      <c r="G267" s="1"/>
      <c r="H267" s="1"/>
      <c r="I267" s="77"/>
      <c r="J267" s="77"/>
      <c r="K267" s="77"/>
      <c r="L267" s="77"/>
    </row>
    <row r="268" spans="7:12" ht="15">
      <c r="G268" s="1"/>
      <c r="H268" s="1"/>
      <c r="I268" s="77"/>
      <c r="J268" s="77"/>
      <c r="K268" s="77"/>
      <c r="L268" s="77"/>
    </row>
    <row r="269" spans="7:12" ht="15">
      <c r="G269" s="1"/>
      <c r="H269" s="1"/>
      <c r="I269" s="77"/>
      <c r="J269" s="77"/>
      <c r="K269" s="77"/>
      <c r="L269" s="77"/>
    </row>
    <row r="270" spans="7:12" ht="15">
      <c r="G270" s="1"/>
      <c r="H270" s="1"/>
      <c r="I270" s="77"/>
      <c r="J270" s="77"/>
      <c r="K270" s="77"/>
      <c r="L270" s="77"/>
    </row>
    <row r="271" spans="7:12" ht="15">
      <c r="G271" s="1"/>
      <c r="H271" s="1"/>
      <c r="I271" s="77"/>
      <c r="J271" s="77"/>
      <c r="K271" s="77"/>
      <c r="L271" s="77"/>
    </row>
    <row r="272" spans="7:12" ht="15">
      <c r="G272" s="1"/>
      <c r="H272" s="1"/>
      <c r="I272" s="77"/>
      <c r="J272" s="77"/>
      <c r="K272" s="77"/>
      <c r="L272" s="77"/>
    </row>
    <row r="273" spans="7:12" ht="15">
      <c r="G273" s="1"/>
      <c r="H273" s="1"/>
      <c r="I273" s="77"/>
      <c r="J273" s="77"/>
      <c r="K273" s="77"/>
      <c r="L273" s="77"/>
    </row>
    <row r="274" spans="7:12" ht="15">
      <c r="G274" s="1"/>
      <c r="H274" s="1"/>
      <c r="I274" s="77"/>
      <c r="J274" s="77"/>
      <c r="K274" s="77"/>
      <c r="L274" s="77"/>
    </row>
    <row r="275" spans="7:12" ht="15">
      <c r="G275" s="1"/>
      <c r="H275" s="1"/>
      <c r="I275" s="77"/>
      <c r="J275" s="77"/>
      <c r="K275" s="77"/>
      <c r="L275" s="77"/>
    </row>
    <row r="276" spans="7:12" ht="15">
      <c r="G276" s="1"/>
      <c r="H276" s="1"/>
      <c r="I276" s="77"/>
      <c r="J276" s="77"/>
      <c r="K276" s="77"/>
      <c r="L276" s="77"/>
    </row>
    <row r="277" spans="7:12" ht="15">
      <c r="G277" s="1"/>
      <c r="H277" s="1"/>
      <c r="I277" s="77"/>
      <c r="J277" s="77"/>
      <c r="K277" s="77"/>
      <c r="L277" s="77"/>
    </row>
    <row r="278" spans="7:12" ht="15">
      <c r="G278" s="1"/>
      <c r="H278" s="1"/>
      <c r="I278" s="77"/>
      <c r="J278" s="77"/>
      <c r="K278" s="77"/>
      <c r="L278" s="77"/>
    </row>
    <row r="279" spans="7:12" ht="15">
      <c r="G279" s="1"/>
      <c r="H279" s="1"/>
      <c r="I279" s="77"/>
      <c r="J279" s="77"/>
      <c r="K279" s="77"/>
      <c r="L279" s="77"/>
    </row>
    <row r="280" spans="7:12" ht="15">
      <c r="G280" s="1"/>
      <c r="H280" s="1"/>
      <c r="I280" s="77"/>
      <c r="J280" s="77"/>
      <c r="K280" s="77"/>
      <c r="L280" s="77"/>
    </row>
    <row r="281" spans="7:12" ht="15">
      <c r="G281" s="1"/>
      <c r="H281" s="1"/>
      <c r="I281" s="77"/>
      <c r="J281" s="77"/>
      <c r="K281" s="77"/>
      <c r="L281" s="77"/>
    </row>
    <row r="282" spans="7:12" ht="15">
      <c r="G282" s="1"/>
      <c r="H282" s="1"/>
      <c r="I282" s="77"/>
      <c r="J282" s="77"/>
      <c r="K282" s="77"/>
      <c r="L282" s="77"/>
    </row>
    <row r="283" spans="7:12" ht="15">
      <c r="G283" s="1"/>
      <c r="H283" s="1"/>
      <c r="I283" s="77"/>
      <c r="J283" s="77"/>
      <c r="K283" s="77"/>
      <c r="L283" s="77"/>
    </row>
    <row r="284" spans="7:12" ht="15">
      <c r="G284" s="1"/>
      <c r="H284" s="1"/>
      <c r="I284" s="77"/>
      <c r="J284" s="77"/>
      <c r="K284" s="77"/>
      <c r="L284" s="77"/>
    </row>
    <row r="285" spans="7:12" ht="15">
      <c r="G285" s="1"/>
      <c r="H285" s="1"/>
      <c r="I285" s="77"/>
      <c r="J285" s="77"/>
      <c r="K285" s="77"/>
      <c r="L285" s="77"/>
    </row>
    <row r="286" spans="7:12" ht="15">
      <c r="G286" s="1"/>
      <c r="H286" s="1"/>
      <c r="I286" s="77"/>
      <c r="J286" s="77"/>
      <c r="K286" s="77"/>
      <c r="L286" s="77"/>
    </row>
    <row r="287" spans="7:12" ht="15">
      <c r="G287" s="1"/>
      <c r="H287" s="1"/>
      <c r="I287" s="77"/>
      <c r="J287" s="77"/>
      <c r="K287" s="77"/>
      <c r="L287" s="77"/>
    </row>
    <row r="288" spans="7:12" ht="15">
      <c r="G288" s="1"/>
      <c r="H288" s="1"/>
      <c r="I288" s="77"/>
      <c r="J288" s="77"/>
      <c r="K288" s="77"/>
      <c r="L288" s="77"/>
    </row>
    <row r="289" spans="7:12" ht="15">
      <c r="G289" s="1"/>
      <c r="H289" s="1"/>
      <c r="I289" s="77"/>
      <c r="J289" s="77"/>
      <c r="K289" s="77"/>
      <c r="L289" s="77"/>
    </row>
    <row r="290" spans="7:12" ht="15">
      <c r="G290" s="1"/>
      <c r="H290" s="1"/>
      <c r="I290" s="77"/>
      <c r="J290" s="77"/>
      <c r="K290" s="77"/>
      <c r="L290" s="77"/>
    </row>
    <row r="291" spans="7:12" ht="15">
      <c r="G291" s="1"/>
      <c r="H291" s="1"/>
      <c r="I291" s="77"/>
      <c r="J291" s="77"/>
      <c r="K291" s="77"/>
      <c r="L291" s="77"/>
    </row>
    <row r="292" spans="7:12" ht="15">
      <c r="G292" s="1"/>
      <c r="H292" s="1"/>
      <c r="I292" s="77"/>
      <c r="J292" s="77"/>
      <c r="K292" s="77"/>
      <c r="L292" s="77"/>
    </row>
    <row r="293" spans="7:12" ht="15">
      <c r="G293" s="1"/>
      <c r="H293" s="1"/>
      <c r="I293" s="77"/>
      <c r="J293" s="77"/>
      <c r="K293" s="77"/>
      <c r="L293" s="77"/>
    </row>
    <row r="294" spans="7:12" ht="15">
      <c r="G294" s="1"/>
      <c r="H294" s="1"/>
      <c r="I294" s="77"/>
      <c r="J294" s="77"/>
      <c r="K294" s="77"/>
      <c r="L294" s="77"/>
    </row>
    <row r="295" spans="7:12" ht="15">
      <c r="G295" s="1"/>
      <c r="H295" s="1"/>
      <c r="I295" s="77"/>
      <c r="J295" s="77"/>
      <c r="K295" s="77"/>
      <c r="L295" s="77"/>
    </row>
    <row r="296" spans="7:12" ht="15">
      <c r="G296" s="1"/>
      <c r="H296" s="1"/>
      <c r="I296" s="77"/>
      <c r="J296" s="77"/>
      <c r="K296" s="77"/>
      <c r="L296" s="77"/>
    </row>
    <row r="297" spans="7:12" ht="15">
      <c r="G297" s="1"/>
      <c r="H297" s="1"/>
      <c r="I297" s="77"/>
      <c r="J297" s="77"/>
      <c r="K297" s="77"/>
      <c r="L297" s="77"/>
    </row>
    <row r="298" spans="7:12" ht="15">
      <c r="G298" s="1"/>
      <c r="H298" s="1"/>
      <c r="I298" s="77"/>
      <c r="J298" s="77"/>
      <c r="K298" s="77"/>
      <c r="L298" s="77"/>
    </row>
    <row r="299" spans="7:12" ht="15">
      <c r="G299" s="1"/>
      <c r="H299" s="1"/>
      <c r="I299" s="77"/>
      <c r="J299" s="77"/>
      <c r="K299" s="77"/>
      <c r="L299" s="77"/>
    </row>
    <row r="300" spans="7:12" ht="15">
      <c r="G300" s="1"/>
      <c r="H300" s="1"/>
      <c r="I300" s="77"/>
      <c r="J300" s="77"/>
      <c r="K300" s="77"/>
      <c r="L300" s="77"/>
    </row>
    <row r="301" spans="7:12" ht="15">
      <c r="G301" s="1"/>
      <c r="H301" s="1"/>
      <c r="I301" s="77"/>
      <c r="J301" s="77"/>
      <c r="K301" s="77"/>
      <c r="L301" s="77"/>
    </row>
    <row r="302" spans="7:12" ht="15">
      <c r="G302" s="1"/>
      <c r="H302" s="1"/>
      <c r="I302" s="77"/>
      <c r="J302" s="77"/>
      <c r="K302" s="77"/>
      <c r="L302" s="77"/>
    </row>
    <row r="303" spans="7:12" ht="15">
      <c r="G303" s="1"/>
      <c r="H303" s="1"/>
      <c r="I303" s="77"/>
      <c r="J303" s="77"/>
      <c r="K303" s="77"/>
      <c r="L303" s="77"/>
    </row>
    <row r="304" spans="7:12" ht="15">
      <c r="G304" s="1"/>
      <c r="H304" s="1"/>
      <c r="I304" s="77"/>
      <c r="J304" s="77"/>
      <c r="K304" s="77"/>
      <c r="L304" s="77"/>
    </row>
    <row r="305" spans="7:12" ht="15">
      <c r="G305" s="1"/>
      <c r="H305" s="1"/>
      <c r="I305" s="77"/>
      <c r="J305" s="77"/>
      <c r="K305" s="77"/>
      <c r="L305" s="77"/>
    </row>
    <row r="306" spans="7:12" ht="15">
      <c r="G306" s="1"/>
      <c r="H306" s="1"/>
      <c r="I306" s="77"/>
      <c r="J306" s="77"/>
      <c r="K306" s="77"/>
      <c r="L306" s="77"/>
    </row>
    <row r="307" spans="7:12" ht="15">
      <c r="G307" s="1"/>
      <c r="H307" s="1"/>
      <c r="I307" s="77"/>
      <c r="J307" s="77"/>
      <c r="K307" s="77"/>
      <c r="L307" s="77"/>
    </row>
    <row r="308" spans="7:12" ht="15">
      <c r="G308" s="1"/>
      <c r="H308" s="1"/>
      <c r="I308" s="77"/>
      <c r="J308" s="77"/>
      <c r="K308" s="77"/>
      <c r="L308" s="77"/>
    </row>
    <row r="309" spans="7:12" ht="15">
      <c r="G309" s="1"/>
      <c r="H309" s="1"/>
      <c r="I309" s="77"/>
      <c r="J309" s="77"/>
      <c r="K309" s="77"/>
      <c r="L309" s="77"/>
    </row>
    <row r="310" spans="7:12" ht="15">
      <c r="G310" s="1"/>
      <c r="H310" s="1"/>
      <c r="I310" s="77"/>
      <c r="J310" s="77"/>
      <c r="K310" s="77"/>
      <c r="L310" s="77"/>
    </row>
    <row r="311" spans="7:12" ht="15">
      <c r="G311" s="1"/>
      <c r="H311" s="1"/>
      <c r="I311" s="77"/>
      <c r="J311" s="77"/>
      <c r="K311" s="77"/>
      <c r="L311" s="77"/>
    </row>
    <row r="312" spans="7:12" ht="15">
      <c r="G312" s="1"/>
      <c r="H312" s="1"/>
      <c r="I312" s="77"/>
      <c r="J312" s="77"/>
      <c r="K312" s="77"/>
      <c r="L312" s="77"/>
    </row>
    <row r="313" spans="7:12" ht="15">
      <c r="G313" s="1"/>
      <c r="H313" s="1"/>
      <c r="I313" s="77"/>
      <c r="J313" s="77"/>
      <c r="K313" s="77"/>
      <c r="L313" s="77"/>
    </row>
    <row r="314" spans="7:12" ht="15">
      <c r="G314" s="1"/>
      <c r="H314" s="1"/>
      <c r="I314" s="77"/>
      <c r="J314" s="77"/>
      <c r="K314" s="77"/>
      <c r="L314" s="77"/>
    </row>
    <row r="315" spans="7:12" ht="15">
      <c r="G315" s="1"/>
      <c r="H315" s="1"/>
      <c r="I315" s="77"/>
      <c r="J315" s="77"/>
      <c r="K315" s="77"/>
      <c r="L315" s="77"/>
    </row>
    <row r="316" spans="7:12" ht="15">
      <c r="G316" s="1"/>
      <c r="H316" s="1"/>
      <c r="I316" s="77"/>
      <c r="J316" s="77"/>
      <c r="K316" s="77"/>
      <c r="L316" s="77"/>
    </row>
    <row r="317" spans="7:12" ht="15">
      <c r="G317" s="1"/>
      <c r="H317" s="1"/>
      <c r="I317" s="77"/>
      <c r="J317" s="77"/>
      <c r="K317" s="77"/>
      <c r="L317" s="77"/>
    </row>
    <row r="318" spans="7:12" ht="15">
      <c r="G318" s="1"/>
      <c r="H318" s="1"/>
      <c r="I318" s="77"/>
      <c r="J318" s="77"/>
      <c r="K318" s="77"/>
      <c r="L318" s="77"/>
    </row>
    <row r="319" spans="7:12" ht="15">
      <c r="G319" s="1"/>
      <c r="H319" s="1"/>
      <c r="I319" s="77"/>
      <c r="J319" s="77"/>
      <c r="K319" s="77"/>
      <c r="L319" s="77"/>
    </row>
    <row r="320" spans="7:12" ht="15">
      <c r="G320" s="1"/>
      <c r="H320" s="1"/>
      <c r="I320" s="77"/>
      <c r="J320" s="77"/>
      <c r="K320" s="77"/>
      <c r="L320" s="77"/>
    </row>
    <row r="321" spans="7:12" ht="15">
      <c r="G321" s="1"/>
      <c r="H321" s="1"/>
      <c r="I321" s="77"/>
      <c r="J321" s="77"/>
      <c r="K321" s="77"/>
      <c r="L321" s="77"/>
    </row>
    <row r="322" spans="7:12" ht="15">
      <c r="G322" s="1"/>
      <c r="H322" s="1"/>
      <c r="I322" s="77"/>
      <c r="J322" s="77"/>
      <c r="K322" s="77"/>
      <c r="L322" s="77"/>
    </row>
    <row r="323" spans="7:12" ht="15">
      <c r="G323" s="1"/>
      <c r="H323" s="1"/>
      <c r="I323" s="77"/>
      <c r="J323" s="77"/>
      <c r="K323" s="77"/>
      <c r="L323" s="77"/>
    </row>
    <row r="324" spans="7:12" ht="15">
      <c r="G324" s="1"/>
      <c r="H324" s="1"/>
      <c r="I324" s="77"/>
      <c r="J324" s="77"/>
      <c r="K324" s="77"/>
      <c r="L324" s="77"/>
    </row>
    <row r="325" spans="7:12" ht="15">
      <c r="G325" s="1"/>
      <c r="H325" s="1"/>
      <c r="I325" s="77"/>
      <c r="J325" s="77"/>
      <c r="K325" s="77"/>
      <c r="L325" s="77"/>
    </row>
    <row r="326" spans="7:12" ht="15">
      <c r="G326" s="1"/>
      <c r="H326" s="1"/>
      <c r="I326" s="77"/>
      <c r="J326" s="77"/>
      <c r="K326" s="77"/>
      <c r="L326" s="77"/>
    </row>
    <row r="327" spans="7:12" ht="15">
      <c r="G327" s="1"/>
      <c r="H327" s="1"/>
      <c r="I327" s="77"/>
      <c r="J327" s="77"/>
      <c r="K327" s="77"/>
      <c r="L327" s="77"/>
    </row>
    <row r="328" spans="7:12" ht="15">
      <c r="G328" s="1"/>
      <c r="H328" s="1"/>
      <c r="I328" s="77"/>
      <c r="J328" s="77"/>
      <c r="K328" s="77"/>
      <c r="L328" s="77"/>
    </row>
    <row r="329" spans="7:12" ht="15">
      <c r="G329" s="1"/>
      <c r="H329" s="1"/>
      <c r="I329" s="77"/>
      <c r="J329" s="77"/>
      <c r="K329" s="77"/>
      <c r="L329" s="77"/>
    </row>
    <row r="330" spans="7:12" ht="15">
      <c r="G330" s="1"/>
      <c r="H330" s="1"/>
      <c r="I330" s="77"/>
      <c r="J330" s="77"/>
      <c r="K330" s="77"/>
      <c r="L330" s="77"/>
    </row>
    <row r="331" spans="7:12" ht="15">
      <c r="G331" s="1"/>
      <c r="H331" s="1"/>
      <c r="I331" s="77"/>
      <c r="J331" s="77"/>
      <c r="K331" s="77"/>
      <c r="L331" s="77"/>
    </row>
    <row r="332" spans="7:12" ht="15">
      <c r="G332" s="1"/>
      <c r="H332" s="1"/>
      <c r="I332" s="77"/>
      <c r="J332" s="77"/>
      <c r="K332" s="77"/>
      <c r="L332" s="77"/>
    </row>
    <row r="333" spans="7:12" ht="15">
      <c r="G333" s="1"/>
      <c r="H333" s="1"/>
      <c r="I333" s="77"/>
      <c r="J333" s="77"/>
      <c r="K333" s="77"/>
      <c r="L333" s="77"/>
    </row>
    <row r="334" spans="7:12" ht="15">
      <c r="G334" s="1"/>
      <c r="H334" s="1"/>
      <c r="I334" s="77"/>
      <c r="J334" s="77"/>
      <c r="K334" s="77"/>
      <c r="L334" s="77"/>
    </row>
    <row r="335" spans="7:12" ht="15">
      <c r="G335" s="1"/>
      <c r="H335" s="1"/>
      <c r="I335" s="77"/>
      <c r="J335" s="77"/>
      <c r="K335" s="77"/>
      <c r="L335" s="77"/>
    </row>
    <row r="336" spans="7:12" ht="15">
      <c r="G336" s="1"/>
      <c r="H336" s="1"/>
      <c r="I336" s="77"/>
      <c r="J336" s="77"/>
      <c r="K336" s="77"/>
      <c r="L336" s="77"/>
    </row>
    <row r="337" spans="7:12" ht="15">
      <c r="G337" s="1"/>
      <c r="H337" s="1"/>
      <c r="I337" s="77"/>
      <c r="J337" s="77"/>
      <c r="K337" s="77"/>
      <c r="L337" s="77"/>
    </row>
    <row r="338" spans="7:12" ht="15">
      <c r="G338" s="1"/>
      <c r="H338" s="1"/>
      <c r="I338" s="77"/>
      <c r="J338" s="77"/>
      <c r="K338" s="77"/>
      <c r="L338" s="77"/>
    </row>
    <row r="339" spans="7:12" ht="15">
      <c r="G339" s="1"/>
      <c r="H339" s="1"/>
      <c r="I339" s="77"/>
      <c r="J339" s="77"/>
      <c r="K339" s="77"/>
      <c r="L339" s="77"/>
    </row>
    <row r="340" spans="7:12" ht="15">
      <c r="G340" s="1"/>
      <c r="H340" s="1"/>
      <c r="I340" s="77"/>
      <c r="J340" s="77"/>
      <c r="K340" s="77"/>
      <c r="L340" s="77"/>
    </row>
    <row r="341" spans="7:12" ht="15">
      <c r="G341" s="1"/>
      <c r="H341" s="1"/>
      <c r="I341" s="77"/>
      <c r="J341" s="77"/>
      <c r="K341" s="77"/>
      <c r="L341" s="77"/>
    </row>
    <row r="342" spans="7:12" ht="15">
      <c r="G342" s="1"/>
      <c r="H342" s="1"/>
      <c r="I342" s="77"/>
      <c r="J342" s="77"/>
      <c r="K342" s="77"/>
      <c r="L342" s="77"/>
    </row>
    <row r="343" spans="7:12" ht="15">
      <c r="G343" s="1"/>
      <c r="H343" s="1"/>
      <c r="I343" s="77"/>
      <c r="J343" s="77"/>
      <c r="K343" s="77"/>
      <c r="L343" s="77"/>
    </row>
    <row r="344" spans="7:12" ht="15">
      <c r="G344" s="1"/>
      <c r="H344" s="1"/>
      <c r="I344" s="77"/>
      <c r="J344" s="77"/>
      <c r="K344" s="77"/>
      <c r="L344" s="77"/>
    </row>
    <row r="345" spans="7:12" ht="15">
      <c r="G345" s="1"/>
      <c r="H345" s="1"/>
      <c r="I345" s="77"/>
      <c r="J345" s="77"/>
      <c r="K345" s="77"/>
      <c r="L345" s="77"/>
    </row>
    <row r="346" spans="7:12" ht="15">
      <c r="G346" s="1"/>
      <c r="H346" s="1"/>
      <c r="I346" s="77"/>
      <c r="J346" s="77"/>
      <c r="K346" s="77"/>
      <c r="L346" s="77"/>
    </row>
    <row r="347" spans="7:12" ht="15">
      <c r="G347" s="1"/>
      <c r="H347" s="1"/>
      <c r="I347" s="77"/>
      <c r="J347" s="77"/>
      <c r="K347" s="77"/>
      <c r="L347" s="77"/>
    </row>
    <row r="348" spans="7:12" ht="15">
      <c r="G348" s="1"/>
      <c r="H348" s="1"/>
      <c r="I348" s="77"/>
      <c r="J348" s="77"/>
      <c r="K348" s="77"/>
      <c r="L348" s="77"/>
    </row>
    <row r="349" spans="7:12" ht="15">
      <c r="G349" s="1"/>
      <c r="H349" s="1"/>
      <c r="I349" s="77"/>
      <c r="J349" s="77"/>
      <c r="K349" s="77"/>
      <c r="L349" s="77"/>
    </row>
    <row r="350" spans="7:12" ht="15">
      <c r="G350" s="1"/>
      <c r="H350" s="1"/>
      <c r="I350" s="77"/>
      <c r="J350" s="77"/>
      <c r="K350" s="77"/>
      <c r="L350" s="77"/>
    </row>
    <row r="351" spans="7:12" ht="15">
      <c r="G351" s="1"/>
      <c r="H351" s="1"/>
      <c r="I351" s="77"/>
      <c r="J351" s="77"/>
      <c r="K351" s="77"/>
      <c r="L351" s="77"/>
    </row>
    <row r="352" spans="7:12" ht="15">
      <c r="G352" s="1"/>
      <c r="H352" s="1"/>
      <c r="I352" s="77"/>
      <c r="J352" s="77"/>
      <c r="K352" s="77"/>
      <c r="L352" s="77"/>
    </row>
    <row r="353" spans="7:12" ht="15">
      <c r="G353" s="1"/>
      <c r="H353" s="1"/>
      <c r="I353" s="77"/>
      <c r="J353" s="77"/>
      <c r="K353" s="77"/>
      <c r="L353" s="77"/>
    </row>
    <row r="354" spans="7:12" ht="15">
      <c r="G354" s="1"/>
      <c r="H354" s="1"/>
      <c r="I354" s="77"/>
      <c r="J354" s="77"/>
      <c r="K354" s="77"/>
      <c r="L354" s="77"/>
    </row>
    <row r="355" spans="7:12" ht="15">
      <c r="G355" s="1"/>
      <c r="H355" s="1"/>
      <c r="I355" s="77"/>
      <c r="J355" s="77"/>
      <c r="K355" s="77"/>
      <c r="L355" s="77"/>
    </row>
    <row r="356" spans="7:12" ht="15">
      <c r="G356" s="1"/>
      <c r="H356" s="1"/>
      <c r="I356" s="77"/>
      <c r="J356" s="77"/>
      <c r="K356" s="77"/>
      <c r="L356" s="77"/>
    </row>
    <row r="357" spans="7:12" ht="15">
      <c r="G357" s="1"/>
      <c r="H357" s="1"/>
      <c r="I357" s="77"/>
      <c r="J357" s="77"/>
      <c r="K357" s="77"/>
      <c r="L357" s="77"/>
    </row>
    <row r="358" spans="7:12" ht="15">
      <c r="G358" s="1"/>
      <c r="H358" s="1"/>
      <c r="I358" s="77"/>
      <c r="J358" s="77"/>
      <c r="K358" s="77"/>
      <c r="L358" s="77"/>
    </row>
    <row r="359" spans="7:12" ht="15">
      <c r="G359" s="1"/>
      <c r="H359" s="1"/>
      <c r="I359" s="77"/>
      <c r="J359" s="77"/>
      <c r="K359" s="77"/>
      <c r="L359" s="77"/>
    </row>
    <row r="360" spans="7:12" ht="15">
      <c r="G360" s="1"/>
      <c r="H360" s="1"/>
      <c r="I360" s="77"/>
      <c r="J360" s="77"/>
      <c r="K360" s="77"/>
      <c r="L360" s="77"/>
    </row>
    <row r="361" spans="7:12" ht="15">
      <c r="G361" s="1"/>
      <c r="H361" s="1"/>
      <c r="I361" s="77"/>
      <c r="J361" s="77"/>
      <c r="K361" s="77"/>
      <c r="L361" s="77"/>
    </row>
    <row r="362" spans="7:12" ht="15">
      <c r="G362" s="1"/>
      <c r="H362" s="1"/>
      <c r="I362" s="77"/>
      <c r="J362" s="77"/>
      <c r="K362" s="77"/>
      <c r="L362" s="77"/>
    </row>
    <row r="363" spans="7:12" ht="15">
      <c r="G363" s="1"/>
      <c r="H363" s="1"/>
      <c r="I363" s="77"/>
      <c r="J363" s="77"/>
      <c r="K363" s="77"/>
      <c r="L363" s="77"/>
    </row>
    <row r="364" spans="7:12" ht="15">
      <c r="G364" s="1"/>
      <c r="H364" s="1"/>
      <c r="I364" s="77"/>
      <c r="J364" s="77"/>
      <c r="K364" s="77"/>
      <c r="L364" s="77"/>
    </row>
    <row r="365" spans="7:12" ht="15">
      <c r="G365" s="1"/>
      <c r="H365" s="1"/>
      <c r="I365" s="77"/>
      <c r="J365" s="77"/>
      <c r="K365" s="77"/>
      <c r="L365" s="77"/>
    </row>
    <row r="366" spans="7:12" ht="15">
      <c r="G366" s="1"/>
      <c r="H366" s="1"/>
      <c r="I366" s="77"/>
      <c r="J366" s="77"/>
      <c r="K366" s="77"/>
      <c r="L366" s="77"/>
    </row>
    <row r="367" spans="7:12" ht="15">
      <c r="G367" s="1"/>
      <c r="H367" s="1"/>
      <c r="I367" s="77"/>
      <c r="J367" s="77"/>
      <c r="K367" s="77"/>
      <c r="L367" s="77"/>
    </row>
    <row r="368" spans="7:12" ht="15">
      <c r="G368" s="1"/>
      <c r="H368" s="1"/>
      <c r="I368" s="77"/>
      <c r="J368" s="77"/>
      <c r="K368" s="77"/>
      <c r="L368" s="77"/>
    </row>
    <row r="369" spans="7:12" ht="15">
      <c r="G369" s="1"/>
      <c r="H369" s="1"/>
      <c r="I369" s="77"/>
      <c r="J369" s="77"/>
      <c r="K369" s="77"/>
      <c r="L369" s="77"/>
    </row>
    <row r="370" spans="7:12" ht="15">
      <c r="G370" s="1"/>
      <c r="H370" s="1"/>
      <c r="I370" s="77"/>
      <c r="J370" s="77"/>
      <c r="K370" s="77"/>
      <c r="L370" s="77"/>
    </row>
    <row r="371" spans="7:12" ht="15">
      <c r="G371" s="1"/>
      <c r="H371" s="1"/>
      <c r="I371" s="77"/>
      <c r="J371" s="77"/>
      <c r="K371" s="77"/>
      <c r="L371" s="77"/>
    </row>
    <row r="372" spans="7:12" ht="15">
      <c r="G372" s="1"/>
      <c r="H372" s="1"/>
      <c r="I372" s="77"/>
      <c r="J372" s="77"/>
      <c r="K372" s="77"/>
      <c r="L372" s="77"/>
    </row>
    <row r="373" spans="7:12" ht="15">
      <c r="G373" s="1"/>
      <c r="H373" s="1"/>
      <c r="I373" s="77"/>
      <c r="J373" s="77"/>
      <c r="K373" s="77"/>
      <c r="L373" s="77"/>
    </row>
    <row r="374" spans="7:12" ht="15">
      <c r="G374" s="1"/>
      <c r="H374" s="1"/>
      <c r="I374" s="77"/>
      <c r="J374" s="77"/>
      <c r="K374" s="77"/>
      <c r="L374" s="77"/>
    </row>
    <row r="375" spans="7:12" ht="15">
      <c r="G375" s="1"/>
      <c r="H375" s="1"/>
      <c r="I375" s="77"/>
      <c r="J375" s="77"/>
      <c r="K375" s="77"/>
      <c r="L375" s="77"/>
    </row>
    <row r="376" spans="7:12" ht="15">
      <c r="G376" s="1"/>
      <c r="H376" s="1"/>
      <c r="I376" s="77"/>
      <c r="J376" s="77"/>
      <c r="K376" s="77"/>
      <c r="L376" s="77"/>
    </row>
    <row r="377" spans="7:12" ht="15">
      <c r="G377" s="1"/>
      <c r="H377" s="1"/>
      <c r="I377" s="77"/>
      <c r="J377" s="77"/>
      <c r="K377" s="77"/>
      <c r="L377" s="77"/>
    </row>
    <row r="378" spans="7:12" ht="15">
      <c r="G378" s="1"/>
      <c r="H378" s="1"/>
      <c r="I378" s="77"/>
      <c r="J378" s="77"/>
      <c r="K378" s="77"/>
      <c r="L378" s="77"/>
    </row>
    <row r="379" spans="7:12" ht="15">
      <c r="G379" s="1"/>
      <c r="H379" s="1"/>
      <c r="I379" s="77"/>
      <c r="J379" s="77"/>
      <c r="K379" s="77"/>
      <c r="L379" s="77"/>
    </row>
    <row r="380" spans="7:12" ht="15">
      <c r="G380" s="1"/>
      <c r="H380" s="1"/>
      <c r="I380" s="77"/>
      <c r="J380" s="77"/>
      <c r="K380" s="77"/>
      <c r="L380" s="77"/>
    </row>
    <row r="381" spans="7:12" ht="15">
      <c r="G381" s="1"/>
      <c r="H381" s="1"/>
      <c r="I381" s="77"/>
      <c r="J381" s="77"/>
      <c r="K381" s="77"/>
      <c r="L381" s="77"/>
    </row>
    <row r="382" spans="7:12" ht="15">
      <c r="G382" s="1"/>
      <c r="H382" s="1"/>
      <c r="I382" s="77"/>
      <c r="J382" s="77"/>
      <c r="K382" s="77"/>
      <c r="L382" s="77"/>
    </row>
    <row r="383" spans="7:12" ht="15">
      <c r="G383" s="1"/>
      <c r="H383" s="1"/>
      <c r="I383" s="77"/>
      <c r="J383" s="77"/>
      <c r="K383" s="77"/>
      <c r="L383" s="77"/>
    </row>
    <row r="384" spans="7:12" ht="15">
      <c r="G384" s="1"/>
      <c r="H384" s="1"/>
      <c r="I384" s="77"/>
      <c r="J384" s="77"/>
      <c r="K384" s="77"/>
      <c r="L384" s="77"/>
    </row>
    <row r="385" spans="7:12" ht="15">
      <c r="G385" s="1"/>
      <c r="H385" s="1"/>
      <c r="I385" s="77"/>
      <c r="J385" s="77"/>
      <c r="K385" s="77"/>
      <c r="L385" s="77"/>
    </row>
    <row r="386" spans="7:12" ht="15">
      <c r="G386" s="1"/>
      <c r="H386" s="1"/>
      <c r="I386" s="77"/>
      <c r="J386" s="77"/>
      <c r="K386" s="77"/>
      <c r="L386" s="77"/>
    </row>
    <row r="387" spans="7:12" ht="15">
      <c r="G387" s="1"/>
      <c r="H387" s="1"/>
      <c r="I387" s="77"/>
      <c r="J387" s="77"/>
      <c r="K387" s="77"/>
      <c r="L387" s="77"/>
    </row>
    <row r="388" spans="7:12" ht="15">
      <c r="G388" s="1"/>
      <c r="H388" s="1"/>
      <c r="I388" s="77"/>
      <c r="J388" s="77"/>
      <c r="K388" s="77"/>
      <c r="L388" s="77"/>
    </row>
    <row r="389" spans="7:12" ht="15">
      <c r="G389" s="1"/>
      <c r="H389" s="1"/>
      <c r="I389" s="77"/>
      <c r="J389" s="77"/>
      <c r="K389" s="77"/>
      <c r="L389" s="77"/>
    </row>
    <row r="390" spans="7:12" ht="15">
      <c r="G390" s="1"/>
      <c r="H390" s="1"/>
      <c r="I390" s="77"/>
      <c r="J390" s="77"/>
      <c r="K390" s="77"/>
      <c r="L390" s="77"/>
    </row>
    <row r="391" spans="7:12" ht="15">
      <c r="G391" s="1"/>
      <c r="H391" s="1"/>
      <c r="I391" s="77"/>
      <c r="J391" s="77"/>
      <c r="K391" s="77"/>
      <c r="L391" s="77"/>
    </row>
    <row r="392" spans="7:12" ht="15">
      <c r="G392" s="1"/>
      <c r="H392" s="1"/>
      <c r="I392" s="77"/>
      <c r="J392" s="77"/>
      <c r="K392" s="77"/>
      <c r="L392" s="77"/>
    </row>
    <row r="393" spans="7:12" ht="15">
      <c r="G393" s="1"/>
      <c r="H393" s="1"/>
      <c r="I393" s="77"/>
      <c r="J393" s="77"/>
      <c r="K393" s="77"/>
      <c r="L393" s="77"/>
    </row>
    <row r="394" spans="7:12" ht="15">
      <c r="G394" s="1"/>
      <c r="H394" s="1"/>
      <c r="I394" s="77"/>
      <c r="J394" s="77"/>
      <c r="K394" s="77"/>
      <c r="L394" s="77"/>
    </row>
    <row r="395" spans="7:12" ht="15">
      <c r="G395" s="1"/>
      <c r="H395" s="1"/>
      <c r="I395" s="77"/>
      <c r="J395" s="77"/>
      <c r="K395" s="77"/>
      <c r="L395" s="77"/>
    </row>
    <row r="396" spans="7:12" ht="15">
      <c r="G396" s="1"/>
      <c r="H396" s="1"/>
      <c r="I396" s="77"/>
      <c r="J396" s="77"/>
      <c r="K396" s="77"/>
      <c r="L396" s="77"/>
    </row>
    <row r="397" spans="7:12" ht="15">
      <c r="G397" s="1"/>
      <c r="H397" s="1"/>
      <c r="I397" s="77"/>
      <c r="J397" s="77"/>
      <c r="K397" s="77"/>
      <c r="L397" s="77"/>
    </row>
    <row r="398" spans="7:12" ht="15">
      <c r="G398" s="1"/>
      <c r="H398" s="1"/>
      <c r="I398" s="77"/>
      <c r="J398" s="77"/>
      <c r="K398" s="77"/>
      <c r="L398" s="77"/>
    </row>
    <row r="399" spans="7:12" ht="15">
      <c r="G399" s="1"/>
      <c r="H399" s="1"/>
      <c r="I399" s="77"/>
      <c r="J399" s="77"/>
      <c r="K399" s="77"/>
      <c r="L399" s="77"/>
    </row>
    <row r="400" spans="7:12" ht="15">
      <c r="G400" s="1"/>
      <c r="H400" s="1"/>
      <c r="I400" s="77"/>
      <c r="J400" s="77"/>
      <c r="K400" s="77"/>
      <c r="L400" s="77"/>
    </row>
    <row r="401" spans="7:12" ht="15">
      <c r="G401" s="1"/>
      <c r="H401" s="1"/>
      <c r="I401" s="77"/>
      <c r="J401" s="77"/>
      <c r="K401" s="77"/>
      <c r="L401" s="77"/>
    </row>
    <row r="402" spans="7:12" ht="15">
      <c r="G402" s="1"/>
      <c r="H402" s="1"/>
      <c r="I402" s="77"/>
      <c r="J402" s="77"/>
      <c r="K402" s="77"/>
      <c r="L402" s="77"/>
    </row>
    <row r="403" spans="7:12" ht="15">
      <c r="G403" s="1"/>
      <c r="H403" s="1"/>
      <c r="I403" s="77"/>
      <c r="J403" s="77"/>
      <c r="K403" s="77"/>
      <c r="L403" s="77"/>
    </row>
    <row r="404" spans="7:12" ht="15">
      <c r="G404" s="1"/>
      <c r="H404" s="1"/>
      <c r="I404" s="77"/>
      <c r="J404" s="77"/>
      <c r="K404" s="77"/>
      <c r="L404" s="77"/>
    </row>
    <row r="405" spans="7:12" ht="15">
      <c r="G405" s="1"/>
      <c r="H405" s="1"/>
      <c r="I405" s="77"/>
      <c r="J405" s="77"/>
      <c r="K405" s="77"/>
      <c r="L405" s="77"/>
    </row>
    <row r="406" spans="7:12" ht="15">
      <c r="G406" s="1"/>
      <c r="H406" s="1"/>
      <c r="I406" s="77"/>
      <c r="J406" s="77"/>
      <c r="K406" s="77"/>
      <c r="L406" s="77"/>
    </row>
    <row r="407" spans="7:12" ht="15">
      <c r="G407" s="1"/>
      <c r="H407" s="1"/>
      <c r="I407" s="77"/>
      <c r="J407" s="77"/>
      <c r="K407" s="77"/>
      <c r="L407" s="77"/>
    </row>
    <row r="408" spans="7:12" ht="15">
      <c r="G408" s="1"/>
      <c r="H408" s="1"/>
      <c r="I408" s="77"/>
      <c r="J408" s="77"/>
      <c r="K408" s="77"/>
      <c r="L408" s="77"/>
    </row>
    <row r="409" spans="7:12" ht="15">
      <c r="G409" s="1"/>
      <c r="H409" s="1"/>
      <c r="I409" s="77"/>
      <c r="J409" s="77"/>
      <c r="K409" s="77"/>
      <c r="L409" s="77"/>
    </row>
    <row r="410" spans="7:12" ht="15">
      <c r="G410" s="1"/>
      <c r="H410" s="1"/>
      <c r="I410" s="77"/>
      <c r="J410" s="77"/>
      <c r="K410" s="77"/>
      <c r="L410" s="77"/>
    </row>
    <row r="411" spans="7:12" ht="15">
      <c r="G411" s="1"/>
      <c r="H411" s="1"/>
      <c r="I411" s="77"/>
      <c r="J411" s="77"/>
      <c r="K411" s="77"/>
      <c r="L411" s="77"/>
    </row>
    <row r="412" spans="7:12" ht="15">
      <c r="G412" s="1"/>
      <c r="H412" s="1"/>
      <c r="I412" s="77"/>
      <c r="J412" s="77"/>
      <c r="K412" s="77"/>
      <c r="L412" s="77"/>
    </row>
    <row r="413" spans="7:12" ht="15">
      <c r="G413" s="1"/>
      <c r="H413" s="1"/>
      <c r="I413" s="77"/>
      <c r="J413" s="77"/>
      <c r="K413" s="77"/>
      <c r="L413" s="77"/>
    </row>
    <row r="414" spans="7:12" ht="15">
      <c r="G414" s="1"/>
      <c r="H414" s="1"/>
      <c r="I414" s="77"/>
      <c r="J414" s="77"/>
      <c r="K414" s="77"/>
      <c r="L414" s="77"/>
    </row>
    <row r="415" spans="7:12" ht="15">
      <c r="G415" s="1"/>
      <c r="H415" s="1"/>
      <c r="I415" s="77"/>
      <c r="J415" s="77"/>
      <c r="K415" s="77"/>
      <c r="L415" s="77"/>
    </row>
    <row r="416" spans="7:12" ht="15">
      <c r="G416" s="1"/>
      <c r="H416" s="1"/>
      <c r="I416" s="77"/>
      <c r="J416" s="77"/>
      <c r="K416" s="77"/>
      <c r="L416" s="77"/>
    </row>
    <row r="417" spans="7:12" ht="15">
      <c r="G417" s="1"/>
      <c r="H417" s="1"/>
      <c r="I417" s="77"/>
      <c r="J417" s="77"/>
      <c r="K417" s="77"/>
      <c r="L417" s="77"/>
    </row>
    <row r="418" spans="7:12" ht="15">
      <c r="G418" s="1"/>
      <c r="H418" s="1"/>
      <c r="I418" s="77"/>
      <c r="J418" s="77"/>
      <c r="K418" s="77"/>
      <c r="L418" s="77"/>
    </row>
    <row r="419" spans="7:12" ht="15">
      <c r="G419" s="1"/>
      <c r="H419" s="1"/>
      <c r="I419" s="77"/>
      <c r="J419" s="77"/>
      <c r="K419" s="77"/>
      <c r="L419" s="77"/>
    </row>
    <row r="420" spans="7:12" ht="15">
      <c r="G420" s="1"/>
      <c r="H420" s="1"/>
      <c r="I420" s="77"/>
      <c r="J420" s="77"/>
      <c r="K420" s="77"/>
      <c r="L420" s="77"/>
    </row>
    <row r="421" spans="7:12" ht="15">
      <c r="G421" s="1"/>
      <c r="H421" s="1"/>
      <c r="I421" s="77"/>
      <c r="J421" s="77"/>
      <c r="K421" s="77"/>
      <c r="L421" s="77"/>
    </row>
    <row r="422" spans="7:12" ht="15">
      <c r="G422" s="1"/>
      <c r="H422" s="1"/>
      <c r="I422" s="77"/>
      <c r="J422" s="77"/>
      <c r="K422" s="77"/>
      <c r="L422" s="77"/>
    </row>
    <row r="423" spans="7:12" ht="15">
      <c r="G423" s="1"/>
      <c r="H423" s="1"/>
      <c r="I423" s="77"/>
      <c r="J423" s="77"/>
      <c r="K423" s="77"/>
      <c r="L423" s="77"/>
    </row>
    <row r="424" spans="7:12" ht="15">
      <c r="G424" s="1"/>
      <c r="H424" s="1"/>
      <c r="I424" s="77"/>
      <c r="J424" s="77"/>
      <c r="K424" s="77"/>
      <c r="L424" s="77"/>
    </row>
    <row r="425" spans="7:12" ht="15">
      <c r="G425" s="1"/>
      <c r="H425" s="1"/>
      <c r="I425" s="77"/>
      <c r="J425" s="77"/>
      <c r="K425" s="77"/>
      <c r="L425" s="77"/>
    </row>
    <row r="426" spans="7:12" ht="15">
      <c r="G426" s="1"/>
      <c r="H426" s="1"/>
      <c r="I426" s="77"/>
      <c r="J426" s="77"/>
      <c r="K426" s="77"/>
      <c r="L426" s="77"/>
    </row>
    <row r="427" spans="7:12" ht="15">
      <c r="G427" s="1"/>
      <c r="H427" s="1"/>
      <c r="I427" s="77"/>
      <c r="J427" s="77"/>
      <c r="K427" s="77"/>
      <c r="L427" s="77"/>
    </row>
    <row r="428" spans="7:12" ht="15">
      <c r="G428" s="1"/>
      <c r="H428" s="1"/>
      <c r="I428" s="77"/>
      <c r="J428" s="77"/>
      <c r="K428" s="77"/>
      <c r="L428" s="77"/>
    </row>
    <row r="429" spans="7:12" ht="15">
      <c r="G429" s="1"/>
      <c r="H429" s="1"/>
      <c r="I429" s="77"/>
      <c r="J429" s="77"/>
      <c r="K429" s="77"/>
      <c r="L429" s="77"/>
    </row>
    <row r="430" spans="7:12" ht="15">
      <c r="G430" s="1"/>
      <c r="H430" s="1"/>
      <c r="I430" s="77"/>
      <c r="J430" s="77"/>
      <c r="K430" s="77"/>
      <c r="L430" s="77"/>
    </row>
    <row r="431" spans="7:12" ht="15">
      <c r="G431" s="1"/>
      <c r="H431" s="1"/>
      <c r="I431" s="77"/>
      <c r="J431" s="77"/>
      <c r="K431" s="77"/>
      <c r="L431" s="77"/>
    </row>
    <row r="432" spans="7:12" ht="15">
      <c r="G432" s="1"/>
      <c r="H432" s="1"/>
      <c r="I432" s="77"/>
      <c r="J432" s="77"/>
      <c r="K432" s="77"/>
      <c r="L432" s="77"/>
    </row>
    <row r="433" spans="7:12" ht="15">
      <c r="G433" s="1"/>
      <c r="H433" s="1"/>
      <c r="I433" s="77"/>
      <c r="J433" s="77"/>
      <c r="K433" s="77"/>
      <c r="L433" s="77"/>
    </row>
    <row r="434" spans="7:12" ht="15">
      <c r="G434" s="1"/>
      <c r="H434" s="1"/>
      <c r="I434" s="77"/>
      <c r="J434" s="77"/>
      <c r="K434" s="77"/>
      <c r="L434" s="77"/>
    </row>
    <row r="435" spans="7:12" ht="15">
      <c r="G435" s="1"/>
      <c r="H435" s="1"/>
      <c r="I435" s="77"/>
      <c r="J435" s="77"/>
      <c r="K435" s="77"/>
      <c r="L435" s="77"/>
    </row>
    <row r="436" spans="7:12" ht="15">
      <c r="G436" s="1"/>
      <c r="H436" s="1"/>
      <c r="I436" s="77"/>
      <c r="J436" s="77"/>
      <c r="K436" s="77"/>
      <c r="L436" s="77"/>
    </row>
    <row r="437" spans="7:12" ht="15">
      <c r="G437" s="1"/>
      <c r="H437" s="1"/>
      <c r="I437" s="77"/>
      <c r="J437" s="77"/>
      <c r="K437" s="77"/>
      <c r="L437" s="77"/>
    </row>
    <row r="438" spans="7:12" ht="15">
      <c r="G438" s="1"/>
      <c r="H438" s="1"/>
      <c r="I438" s="77"/>
      <c r="J438" s="77"/>
      <c r="K438" s="77"/>
      <c r="L438" s="77"/>
    </row>
    <row r="439" spans="7:12" ht="15">
      <c r="G439" s="1"/>
      <c r="H439" s="1"/>
      <c r="I439" s="77"/>
      <c r="J439" s="77"/>
      <c r="K439" s="77"/>
      <c r="L439" s="77"/>
    </row>
    <row r="440" spans="7:12" ht="15">
      <c r="G440" s="1"/>
      <c r="H440" s="1"/>
      <c r="I440" s="77"/>
      <c r="J440" s="77"/>
      <c r="K440" s="77"/>
      <c r="L440" s="77"/>
    </row>
    <row r="441" spans="7:12" ht="15">
      <c r="G441" s="1"/>
      <c r="H441" s="1"/>
      <c r="I441" s="77"/>
      <c r="J441" s="77"/>
      <c r="K441" s="77"/>
      <c r="L441" s="77"/>
    </row>
    <row r="442" spans="7:12" ht="15">
      <c r="G442" s="1"/>
      <c r="H442" s="1"/>
      <c r="I442" s="77"/>
      <c r="J442" s="77"/>
      <c r="K442" s="77"/>
      <c r="L442" s="77"/>
    </row>
    <row r="443" spans="7:12" ht="15">
      <c r="G443" s="1"/>
      <c r="H443" s="1"/>
      <c r="I443" s="77"/>
      <c r="J443" s="77"/>
      <c r="K443" s="77"/>
      <c r="L443" s="77"/>
    </row>
    <row r="444" spans="7:12" ht="15">
      <c r="G444" s="1"/>
      <c r="H444" s="1"/>
      <c r="I444" s="77"/>
      <c r="J444" s="77"/>
      <c r="K444" s="77"/>
      <c r="L444" s="77"/>
    </row>
    <row r="445" spans="7:12" ht="15">
      <c r="G445" s="1"/>
      <c r="H445" s="1"/>
      <c r="I445" s="77"/>
      <c r="J445" s="77"/>
      <c r="K445" s="77"/>
      <c r="L445" s="77"/>
    </row>
    <row r="446" spans="7:12" ht="15">
      <c r="G446" s="1"/>
      <c r="H446" s="1"/>
      <c r="I446" s="77"/>
      <c r="J446" s="77"/>
      <c r="K446" s="77"/>
      <c r="L446" s="77"/>
    </row>
    <row r="447" spans="7:12" ht="15">
      <c r="G447" s="1"/>
      <c r="H447" s="1"/>
      <c r="I447" s="77"/>
      <c r="J447" s="77"/>
      <c r="K447" s="77"/>
      <c r="L447" s="77"/>
    </row>
    <row r="448" spans="7:12" ht="15">
      <c r="G448" s="1"/>
      <c r="H448" s="1"/>
      <c r="I448" s="77"/>
      <c r="J448" s="77"/>
      <c r="K448" s="77"/>
      <c r="L448" s="77"/>
    </row>
    <row r="449" spans="7:12" ht="15">
      <c r="G449" s="1"/>
      <c r="H449" s="1"/>
      <c r="I449" s="77"/>
      <c r="J449" s="77"/>
      <c r="K449" s="77"/>
      <c r="L449" s="77"/>
    </row>
    <row r="450" spans="7:12" ht="15">
      <c r="G450" s="1"/>
      <c r="H450" s="1"/>
      <c r="I450" s="77"/>
      <c r="J450" s="77"/>
      <c r="K450" s="77"/>
      <c r="L450" s="77"/>
    </row>
    <row r="451" spans="7:12" ht="15">
      <c r="G451" s="1"/>
      <c r="H451" s="1"/>
      <c r="I451" s="77"/>
      <c r="J451" s="77"/>
      <c r="K451" s="77"/>
      <c r="L451" s="77"/>
    </row>
    <row r="452" spans="7:12" ht="15">
      <c r="G452" s="1"/>
      <c r="H452" s="1"/>
      <c r="I452" s="77"/>
      <c r="J452" s="77"/>
      <c r="K452" s="77"/>
      <c r="L452" s="77"/>
    </row>
    <row r="453" spans="7:12" ht="15">
      <c r="G453" s="1"/>
      <c r="H453" s="1"/>
      <c r="I453" s="77"/>
      <c r="J453" s="77"/>
      <c r="K453" s="77"/>
      <c r="L453" s="77"/>
    </row>
    <row r="454" spans="7:12" ht="15">
      <c r="G454" s="1"/>
      <c r="H454" s="1"/>
      <c r="I454" s="77"/>
      <c r="J454" s="77"/>
      <c r="K454" s="77"/>
      <c r="L454" s="77"/>
    </row>
    <row r="455" spans="7:12" ht="15">
      <c r="G455" s="1"/>
      <c r="H455" s="1"/>
      <c r="I455" s="77"/>
      <c r="J455" s="77"/>
      <c r="K455" s="77"/>
      <c r="L455" s="77"/>
    </row>
    <row r="456" spans="7:12" ht="15">
      <c r="G456" s="1"/>
      <c r="H456" s="1"/>
      <c r="I456" s="77"/>
      <c r="J456" s="77"/>
      <c r="K456" s="77"/>
      <c r="L456" s="77"/>
    </row>
    <row r="457" spans="7:12" ht="15">
      <c r="G457" s="1"/>
      <c r="H457" s="1"/>
      <c r="I457" s="77"/>
      <c r="J457" s="77"/>
      <c r="K457" s="77"/>
      <c r="L457" s="77"/>
    </row>
    <row r="458" spans="7:12" ht="15">
      <c r="G458" s="1"/>
      <c r="H458" s="1"/>
      <c r="I458" s="77"/>
      <c r="J458" s="77"/>
      <c r="K458" s="77"/>
      <c r="L458" s="77"/>
    </row>
    <row r="459" spans="7:12" ht="15">
      <c r="G459" s="1"/>
      <c r="H459" s="1"/>
      <c r="I459" s="77"/>
      <c r="J459" s="77"/>
      <c r="K459" s="77"/>
      <c r="L459" s="77"/>
    </row>
    <row r="460" spans="7:12" ht="15">
      <c r="G460" s="1"/>
      <c r="H460" s="1"/>
      <c r="I460" s="77"/>
      <c r="J460" s="77"/>
      <c r="K460" s="77"/>
      <c r="L460" s="77"/>
    </row>
    <row r="461" spans="7:12" ht="15">
      <c r="G461" s="1"/>
      <c r="H461" s="1"/>
      <c r="I461" s="77"/>
      <c r="J461" s="77"/>
      <c r="K461" s="77"/>
      <c r="L461" s="77"/>
    </row>
    <row r="462" spans="7:12" ht="15">
      <c r="G462" s="1"/>
      <c r="H462" s="1"/>
      <c r="I462" s="77"/>
      <c r="J462" s="77"/>
      <c r="K462" s="77"/>
      <c r="L462" s="77"/>
    </row>
    <row r="463" spans="7:12" ht="15">
      <c r="G463" s="1"/>
      <c r="H463" s="1"/>
      <c r="I463" s="77"/>
      <c r="J463" s="77"/>
      <c r="K463" s="77"/>
      <c r="L463" s="77"/>
    </row>
    <row r="464" spans="7:12" ht="15">
      <c r="G464" s="1"/>
      <c r="H464" s="1"/>
      <c r="I464" s="77"/>
      <c r="J464" s="77"/>
      <c r="K464" s="77"/>
      <c r="L464" s="77"/>
    </row>
    <row r="465" spans="7:12" ht="15">
      <c r="G465" s="1"/>
      <c r="H465" s="1"/>
      <c r="I465" s="77"/>
      <c r="J465" s="77"/>
      <c r="K465" s="77"/>
      <c r="L465" s="77"/>
    </row>
    <row r="466" spans="7:12" ht="15">
      <c r="G466" s="1"/>
      <c r="H466" s="1"/>
      <c r="I466" s="77"/>
      <c r="J466" s="77"/>
      <c r="K466" s="77"/>
      <c r="L466" s="77"/>
    </row>
    <row r="467" spans="7:12" ht="15">
      <c r="G467" s="1"/>
      <c r="H467" s="1"/>
      <c r="I467" s="77"/>
      <c r="J467" s="77"/>
      <c r="K467" s="77"/>
      <c r="L467" s="77"/>
    </row>
    <row r="468" spans="7:12" ht="15">
      <c r="G468" s="1"/>
      <c r="H468" s="1"/>
      <c r="I468" s="77"/>
      <c r="J468" s="77"/>
      <c r="K468" s="77"/>
      <c r="L468" s="77"/>
    </row>
    <row r="469" spans="7:12" ht="15">
      <c r="G469" s="1"/>
      <c r="H469" s="1"/>
      <c r="I469" s="77"/>
      <c r="J469" s="77"/>
      <c r="K469" s="77"/>
      <c r="L469" s="77"/>
    </row>
    <row r="470" spans="7:12" ht="15">
      <c r="G470" s="1"/>
      <c r="H470" s="1"/>
      <c r="I470" s="77"/>
      <c r="J470" s="77"/>
      <c r="K470" s="77"/>
      <c r="L470" s="77"/>
    </row>
    <row r="471" spans="7:12" ht="15">
      <c r="G471" s="1"/>
      <c r="H471" s="1"/>
      <c r="I471" s="77"/>
      <c r="J471" s="77"/>
      <c r="K471" s="77"/>
      <c r="L471" s="77"/>
    </row>
    <row r="472" spans="7:12" ht="15">
      <c r="G472" s="1"/>
      <c r="H472" s="1"/>
      <c r="I472" s="77"/>
      <c r="J472" s="77"/>
      <c r="K472" s="77"/>
      <c r="L472" s="77"/>
    </row>
    <row r="473" spans="7:12" ht="15">
      <c r="G473" s="1"/>
      <c r="H473" s="1"/>
      <c r="I473" s="77"/>
      <c r="J473" s="77"/>
      <c r="K473" s="77"/>
      <c r="L473" s="77"/>
    </row>
    <row r="474" spans="7:12" ht="15">
      <c r="G474" s="1"/>
      <c r="H474" s="1"/>
      <c r="I474" s="77"/>
      <c r="J474" s="77"/>
      <c r="K474" s="77"/>
      <c r="L474" s="77"/>
    </row>
    <row r="475" spans="7:12" ht="15">
      <c r="G475" s="1"/>
      <c r="H475" s="1"/>
      <c r="I475" s="77"/>
      <c r="J475" s="77"/>
      <c r="K475" s="77"/>
      <c r="L475" s="77"/>
    </row>
    <row r="476" spans="7:12" ht="15">
      <c r="G476" s="1"/>
      <c r="H476" s="1"/>
      <c r="I476" s="77"/>
      <c r="J476" s="77"/>
      <c r="K476" s="77"/>
      <c r="L476" s="77"/>
    </row>
    <row r="477" spans="7:12" ht="15">
      <c r="G477" s="1"/>
      <c r="H477" s="1"/>
      <c r="I477" s="77"/>
      <c r="J477" s="77"/>
      <c r="K477" s="77"/>
      <c r="L477" s="77"/>
    </row>
    <row r="478" spans="7:12" ht="15">
      <c r="G478" s="1"/>
      <c r="H478" s="1"/>
      <c r="I478" s="77"/>
      <c r="J478" s="77"/>
      <c r="K478" s="77"/>
      <c r="L478" s="77"/>
    </row>
    <row r="479" spans="7:12" ht="15">
      <c r="G479" s="1"/>
      <c r="H479" s="1"/>
      <c r="I479" s="77"/>
      <c r="J479" s="77"/>
      <c r="K479" s="77"/>
      <c r="L479" s="77"/>
    </row>
    <row r="480" spans="7:12" ht="15">
      <c r="G480" s="1"/>
      <c r="H480" s="1"/>
      <c r="I480" s="77"/>
      <c r="J480" s="77"/>
      <c r="K480" s="77"/>
      <c r="L480" s="77"/>
    </row>
    <row r="481" spans="7:12" ht="15">
      <c r="G481" s="1"/>
      <c r="H481" s="1"/>
      <c r="I481" s="77"/>
      <c r="J481" s="77"/>
      <c r="K481" s="77"/>
      <c r="L481" s="77"/>
    </row>
    <row r="482" spans="7:12" ht="15">
      <c r="G482" s="1"/>
      <c r="H482" s="1"/>
      <c r="I482" s="77"/>
      <c r="J482" s="77"/>
      <c r="K482" s="77"/>
      <c r="L482" s="77"/>
    </row>
    <row r="483" spans="7:12" ht="15">
      <c r="G483" s="1"/>
      <c r="H483" s="1"/>
      <c r="I483" s="77"/>
      <c r="J483" s="77"/>
      <c r="K483" s="77"/>
      <c r="L483" s="77"/>
    </row>
    <row r="484" spans="7:12" ht="15">
      <c r="G484" s="1"/>
      <c r="H484" s="1"/>
      <c r="I484" s="77"/>
      <c r="J484" s="77"/>
      <c r="K484" s="77"/>
      <c r="L484" s="77"/>
    </row>
    <row r="485" spans="7:12" ht="15">
      <c r="G485" s="1"/>
      <c r="H485" s="1"/>
      <c r="I485" s="77"/>
      <c r="J485" s="77"/>
      <c r="K485" s="77"/>
      <c r="L485" s="77"/>
    </row>
    <row r="486" spans="7:12" ht="15">
      <c r="G486" s="1"/>
      <c r="H486" s="1"/>
      <c r="I486" s="77"/>
      <c r="J486" s="77"/>
      <c r="K486" s="77"/>
      <c r="L486" s="77"/>
    </row>
    <row r="487" spans="7:12" ht="15">
      <c r="G487" s="1"/>
      <c r="H487" s="1"/>
      <c r="I487" s="77"/>
      <c r="J487" s="77"/>
      <c r="K487" s="77"/>
      <c r="L487" s="77"/>
    </row>
    <row r="488" spans="7:12" ht="15">
      <c r="G488" s="1"/>
      <c r="H488" s="1"/>
      <c r="I488" s="77"/>
      <c r="J488" s="77"/>
      <c r="K488" s="77"/>
      <c r="L488" s="77"/>
    </row>
    <row r="489" spans="7:12" ht="15">
      <c r="G489" s="1"/>
      <c r="H489" s="1"/>
      <c r="I489" s="77"/>
      <c r="J489" s="77"/>
      <c r="K489" s="77"/>
      <c r="L489" s="77"/>
    </row>
    <row r="490" spans="7:12" ht="15">
      <c r="G490" s="1"/>
      <c r="H490" s="1"/>
      <c r="I490" s="77"/>
      <c r="J490" s="77"/>
      <c r="K490" s="77"/>
      <c r="L490" s="77"/>
    </row>
    <row r="491" spans="7:12" ht="15">
      <c r="G491" s="1"/>
      <c r="H491" s="1"/>
      <c r="I491" s="77"/>
      <c r="J491" s="77"/>
      <c r="K491" s="77"/>
      <c r="L491" s="77"/>
    </row>
    <row r="492" spans="7:12" ht="15">
      <c r="G492" s="1"/>
      <c r="H492" s="1"/>
      <c r="I492" s="77"/>
      <c r="J492" s="77"/>
      <c r="K492" s="77"/>
      <c r="L492" s="77"/>
    </row>
    <row r="493" spans="7:12" ht="15">
      <c r="G493" s="1"/>
      <c r="H493" s="1"/>
      <c r="I493" s="77"/>
      <c r="J493" s="77"/>
      <c r="K493" s="77"/>
      <c r="L493" s="77"/>
    </row>
    <row r="494" spans="7:12" ht="15">
      <c r="G494" s="1"/>
      <c r="H494" s="1"/>
      <c r="I494" s="77"/>
      <c r="J494" s="77"/>
      <c r="K494" s="77"/>
      <c r="L494" s="77"/>
    </row>
    <row r="495" spans="7:12" ht="15">
      <c r="G495" s="1"/>
      <c r="H495" s="1"/>
      <c r="I495" s="77"/>
      <c r="J495" s="77"/>
      <c r="K495" s="77"/>
      <c r="L495" s="77"/>
    </row>
    <row r="496" spans="7:12" ht="15">
      <c r="G496" s="1"/>
      <c r="H496" s="1"/>
      <c r="I496" s="77"/>
      <c r="J496" s="77"/>
      <c r="K496" s="77"/>
      <c r="L496" s="77"/>
    </row>
    <row r="497" spans="7:12" ht="15">
      <c r="G497" s="1"/>
      <c r="H497" s="1"/>
      <c r="I497" s="77"/>
      <c r="J497" s="77"/>
      <c r="K497" s="77"/>
      <c r="L497" s="77"/>
    </row>
    <row r="498" spans="7:12" ht="15">
      <c r="G498" s="1"/>
      <c r="H498" s="1"/>
      <c r="I498" s="77"/>
      <c r="J498" s="77"/>
      <c r="K498" s="77"/>
      <c r="L498" s="77"/>
    </row>
    <row r="499" spans="7:12" ht="15">
      <c r="G499" s="1"/>
      <c r="H499" s="1"/>
      <c r="I499" s="77"/>
      <c r="J499" s="77"/>
      <c r="K499" s="77"/>
      <c r="L499" s="77"/>
    </row>
    <row r="500" spans="7:12" ht="15">
      <c r="G500" s="1"/>
      <c r="H500" s="1"/>
      <c r="I500" s="77"/>
      <c r="J500" s="77"/>
      <c r="K500" s="77"/>
      <c r="L500" s="77"/>
    </row>
    <row r="501" spans="7:12" ht="15">
      <c r="G501" s="1"/>
      <c r="H501" s="1"/>
      <c r="I501" s="77"/>
      <c r="J501" s="77"/>
      <c r="K501" s="77"/>
      <c r="L501" s="77"/>
    </row>
    <row r="502" spans="7:12" ht="15">
      <c r="G502" s="1"/>
      <c r="H502" s="1"/>
      <c r="I502" s="77"/>
      <c r="J502" s="77"/>
      <c r="K502" s="77"/>
      <c r="L502" s="77"/>
    </row>
    <row r="503" spans="7:12" ht="15">
      <c r="G503" s="1"/>
      <c r="H503" s="1"/>
      <c r="I503" s="77"/>
      <c r="J503" s="77"/>
      <c r="K503" s="77"/>
      <c r="L503" s="77"/>
    </row>
    <row r="504" spans="7:12" ht="15">
      <c r="G504" s="1"/>
      <c r="H504" s="1"/>
      <c r="I504" s="77"/>
      <c r="J504" s="77"/>
      <c r="K504" s="77"/>
      <c r="L504" s="77"/>
    </row>
    <row r="505" spans="7:12" ht="15">
      <c r="G505" s="1"/>
      <c r="H505" s="1"/>
      <c r="I505" s="77"/>
      <c r="J505" s="77"/>
      <c r="K505" s="77"/>
      <c r="L505" s="77"/>
    </row>
    <row r="506" spans="7:12" ht="15">
      <c r="G506" s="1"/>
      <c r="H506" s="1"/>
      <c r="I506" s="77"/>
      <c r="J506" s="77"/>
      <c r="K506" s="77"/>
      <c r="L506" s="77"/>
    </row>
    <row r="507" spans="7:12" ht="15">
      <c r="G507" s="1"/>
      <c r="H507" s="1"/>
      <c r="I507" s="77"/>
      <c r="J507" s="77"/>
      <c r="K507" s="77"/>
      <c r="L507" s="77"/>
    </row>
    <row r="508" spans="7:12" ht="15">
      <c r="G508" s="1"/>
      <c r="H508" s="1"/>
      <c r="I508" s="77"/>
      <c r="J508" s="77"/>
      <c r="K508" s="77"/>
      <c r="L508" s="77"/>
    </row>
    <row r="509" spans="7:12" ht="15">
      <c r="G509" s="1"/>
      <c r="H509" s="1"/>
      <c r="I509" s="77"/>
      <c r="J509" s="77"/>
      <c r="K509" s="77"/>
      <c r="L509" s="77"/>
    </row>
    <row r="510" spans="7:12" ht="15">
      <c r="G510" s="1"/>
      <c r="H510" s="1"/>
      <c r="I510" s="77"/>
      <c r="J510" s="77"/>
      <c r="K510" s="77"/>
      <c r="L510" s="77"/>
    </row>
    <row r="511" spans="7:12" ht="15">
      <c r="G511" s="1"/>
      <c r="H511" s="1"/>
      <c r="I511" s="77"/>
      <c r="J511" s="77"/>
      <c r="K511" s="77"/>
      <c r="L511" s="77"/>
    </row>
    <row r="512" spans="7:12" ht="15">
      <c r="G512" s="1"/>
      <c r="H512" s="1"/>
      <c r="I512" s="77"/>
      <c r="J512" s="77"/>
      <c r="K512" s="77"/>
      <c r="L512" s="77"/>
    </row>
    <row r="513" spans="7:12" ht="15">
      <c r="G513" s="1"/>
      <c r="H513" s="1"/>
      <c r="I513" s="77"/>
      <c r="J513" s="77"/>
      <c r="K513" s="77"/>
      <c r="L513" s="77"/>
    </row>
    <row r="514" spans="7:12" ht="15">
      <c r="G514" s="1"/>
      <c r="H514" s="1"/>
      <c r="I514" s="77"/>
      <c r="J514" s="77"/>
      <c r="K514" s="77"/>
      <c r="L514" s="77"/>
    </row>
    <row r="515" spans="7:12" ht="15">
      <c r="G515" s="1"/>
      <c r="H515" s="1"/>
      <c r="I515" s="77"/>
      <c r="J515" s="77"/>
      <c r="K515" s="77"/>
      <c r="L515" s="77"/>
    </row>
    <row r="516" spans="7:12" ht="15">
      <c r="G516" s="1"/>
      <c r="H516" s="1"/>
      <c r="I516" s="77"/>
      <c r="J516" s="77"/>
      <c r="K516" s="77"/>
      <c r="L516" s="77"/>
    </row>
    <row r="517" spans="7:12" ht="15">
      <c r="G517" s="1"/>
      <c r="H517" s="1"/>
      <c r="I517" s="77"/>
      <c r="J517" s="77"/>
      <c r="K517" s="77"/>
      <c r="L517" s="77"/>
    </row>
    <row r="518" spans="7:12" ht="15">
      <c r="G518" s="1"/>
      <c r="H518" s="1"/>
      <c r="I518" s="77"/>
      <c r="J518" s="77"/>
      <c r="K518" s="77"/>
      <c r="L518" s="77"/>
    </row>
    <row r="519" spans="7:12" ht="15">
      <c r="G519" s="1"/>
      <c r="H519" s="1"/>
      <c r="I519" s="77"/>
      <c r="J519" s="77"/>
      <c r="K519" s="77"/>
      <c r="L519" s="77"/>
    </row>
    <row r="520" spans="7:12" ht="15">
      <c r="G520" s="1"/>
      <c r="H520" s="1"/>
      <c r="I520" s="77"/>
      <c r="J520" s="77"/>
      <c r="K520" s="77"/>
      <c r="L520" s="77"/>
    </row>
    <row r="521" spans="7:12" ht="15">
      <c r="G521" s="1"/>
      <c r="H521" s="1"/>
      <c r="I521" s="77"/>
      <c r="J521" s="77"/>
      <c r="K521" s="77"/>
      <c r="L521" s="77"/>
    </row>
    <row r="522" spans="7:12" ht="15">
      <c r="G522" s="1"/>
      <c r="H522" s="1"/>
      <c r="I522" s="77"/>
      <c r="J522" s="77"/>
      <c r="K522" s="77"/>
      <c r="L522" s="77"/>
    </row>
    <row r="523" spans="7:12" ht="15">
      <c r="G523" s="1"/>
      <c r="H523" s="1"/>
      <c r="I523" s="77"/>
      <c r="J523" s="77"/>
      <c r="K523" s="77"/>
      <c r="L523" s="77"/>
    </row>
    <row r="524" spans="7:12" ht="15">
      <c r="G524" s="1"/>
      <c r="H524" s="1"/>
      <c r="I524" s="77"/>
      <c r="J524" s="77"/>
      <c r="K524" s="77"/>
      <c r="L524" s="77"/>
    </row>
    <row r="525" spans="7:12" ht="15">
      <c r="G525" s="1"/>
      <c r="H525" s="1"/>
      <c r="I525" s="77"/>
      <c r="J525" s="77"/>
      <c r="K525" s="77"/>
      <c r="L525" s="77"/>
    </row>
    <row r="526" spans="7:12" ht="15">
      <c r="G526" s="1"/>
      <c r="H526" s="1"/>
      <c r="I526" s="77"/>
      <c r="J526" s="77"/>
      <c r="K526" s="77"/>
      <c r="L526" s="77"/>
    </row>
    <row r="527" spans="7:12" ht="15">
      <c r="G527" s="1"/>
      <c r="H527" s="1"/>
      <c r="I527" s="77"/>
      <c r="J527" s="77"/>
      <c r="K527" s="77"/>
      <c r="L527" s="77"/>
    </row>
    <row r="528" spans="7:12" ht="15">
      <c r="G528" s="1"/>
      <c r="H528" s="1"/>
      <c r="I528" s="77"/>
      <c r="J528" s="77"/>
      <c r="K528" s="77"/>
      <c r="L528" s="77"/>
    </row>
    <row r="529" spans="7:12" ht="15">
      <c r="G529" s="1"/>
      <c r="H529" s="1"/>
      <c r="I529" s="77"/>
      <c r="J529" s="77"/>
      <c r="K529" s="77"/>
      <c r="L529" s="77"/>
    </row>
    <row r="530" spans="7:12" ht="15">
      <c r="G530" s="1"/>
      <c r="H530" s="1"/>
      <c r="I530" s="77"/>
      <c r="J530" s="77"/>
      <c r="K530" s="77"/>
      <c r="L530" s="77"/>
    </row>
    <row r="531" spans="7:12" ht="15">
      <c r="G531" s="1"/>
      <c r="H531" s="1"/>
      <c r="I531" s="77"/>
      <c r="J531" s="77"/>
      <c r="K531" s="77"/>
      <c r="L531" s="77"/>
    </row>
    <row r="532" spans="7:12" ht="15">
      <c r="G532" s="1"/>
      <c r="H532" s="1"/>
      <c r="I532" s="77"/>
      <c r="J532" s="77"/>
      <c r="K532" s="77"/>
      <c r="L532" s="77"/>
    </row>
    <row r="533" spans="7:12" ht="15">
      <c r="G533" s="1"/>
      <c r="H533" s="1"/>
      <c r="I533" s="77"/>
      <c r="J533" s="77"/>
      <c r="K533" s="77"/>
      <c r="L533" s="77"/>
    </row>
    <row r="534" spans="7:12" ht="15">
      <c r="G534" s="1"/>
      <c r="H534" s="1"/>
      <c r="I534" s="77"/>
      <c r="J534" s="77"/>
      <c r="K534" s="77"/>
      <c r="L534" s="77"/>
    </row>
    <row r="535" spans="7:12" ht="15">
      <c r="G535" s="1"/>
      <c r="H535" s="1"/>
      <c r="I535" s="77"/>
      <c r="J535" s="77"/>
      <c r="K535" s="77"/>
      <c r="L535" s="77"/>
    </row>
    <row r="536" spans="7:12" ht="15">
      <c r="G536" s="1"/>
      <c r="H536" s="1"/>
      <c r="I536" s="77"/>
      <c r="J536" s="77"/>
      <c r="K536" s="77"/>
      <c r="L536" s="77"/>
    </row>
    <row r="537" spans="7:12" ht="15">
      <c r="G537" s="1"/>
      <c r="H537" s="1"/>
      <c r="I537" s="77"/>
      <c r="J537" s="77"/>
      <c r="K537" s="77"/>
      <c r="L537" s="77"/>
    </row>
    <row r="538" spans="7:12" ht="15">
      <c r="G538" s="1"/>
      <c r="H538" s="1"/>
      <c r="I538" s="77"/>
      <c r="J538" s="77"/>
      <c r="K538" s="77"/>
      <c r="L538" s="77"/>
    </row>
    <row r="539" spans="7:12" ht="15">
      <c r="G539" s="1"/>
      <c r="H539" s="1"/>
      <c r="I539" s="77"/>
      <c r="J539" s="77"/>
      <c r="K539" s="77"/>
      <c r="L539" s="77"/>
    </row>
    <row r="540" spans="7:12" ht="15">
      <c r="G540" s="1"/>
      <c r="H540" s="1"/>
      <c r="I540" s="77"/>
      <c r="J540" s="77"/>
      <c r="K540" s="77"/>
      <c r="L540" s="77"/>
    </row>
    <row r="541" spans="7:12" ht="15">
      <c r="G541" s="1"/>
      <c r="H541" s="1"/>
      <c r="I541" s="77"/>
      <c r="J541" s="77"/>
      <c r="K541" s="77"/>
      <c r="L541" s="77"/>
    </row>
    <row r="542" spans="7:12" ht="15">
      <c r="G542" s="1"/>
      <c r="H542" s="1"/>
      <c r="I542" s="77"/>
      <c r="J542" s="77"/>
      <c r="K542" s="77"/>
      <c r="L542" s="77"/>
    </row>
    <row r="543" spans="7:12" ht="15">
      <c r="G543" s="1"/>
      <c r="H543" s="1"/>
      <c r="I543" s="77"/>
      <c r="J543" s="77"/>
      <c r="K543" s="77"/>
      <c r="L543" s="77"/>
    </row>
    <row r="544" spans="7:12" ht="15">
      <c r="G544" s="1"/>
      <c r="H544" s="1"/>
      <c r="I544" s="77"/>
      <c r="J544" s="77"/>
      <c r="K544" s="77"/>
      <c r="L544" s="77"/>
    </row>
    <row r="545" spans="7:12" ht="15">
      <c r="G545" s="1"/>
      <c r="H545" s="1"/>
      <c r="I545" s="77"/>
      <c r="J545" s="77"/>
      <c r="K545" s="77"/>
      <c r="L545" s="77"/>
    </row>
    <row r="546" spans="7:12" ht="15">
      <c r="G546" s="1"/>
      <c r="H546" s="1"/>
      <c r="I546" s="77"/>
      <c r="J546" s="77"/>
      <c r="K546" s="77"/>
      <c r="L546" s="77"/>
    </row>
    <row r="547" spans="7:12" ht="15">
      <c r="G547" s="1"/>
      <c r="H547" s="1"/>
      <c r="I547" s="77"/>
      <c r="J547" s="77"/>
      <c r="K547" s="77"/>
      <c r="L547" s="77"/>
    </row>
    <row r="548" spans="7:12" ht="15">
      <c r="G548" s="1"/>
      <c r="H548" s="1"/>
      <c r="I548" s="77"/>
      <c r="J548" s="77"/>
      <c r="K548" s="77"/>
      <c r="L548" s="77"/>
    </row>
    <row r="549" spans="7:12" ht="15">
      <c r="G549" s="1"/>
      <c r="H549" s="1"/>
      <c r="I549" s="77"/>
      <c r="J549" s="77"/>
      <c r="K549" s="77"/>
      <c r="L549" s="77"/>
    </row>
    <row r="550" spans="7:12" ht="15">
      <c r="G550" s="1"/>
      <c r="H550" s="1"/>
      <c r="I550" s="77"/>
      <c r="J550" s="77"/>
      <c r="K550" s="77"/>
      <c r="L550" s="77"/>
    </row>
    <row r="551" spans="7:12" ht="15">
      <c r="G551" s="1"/>
      <c r="H551" s="1"/>
      <c r="I551" s="77"/>
      <c r="J551" s="77"/>
      <c r="K551" s="77"/>
      <c r="L551" s="77"/>
    </row>
    <row r="552" spans="7:12" ht="15">
      <c r="G552" s="1"/>
      <c r="H552" s="1"/>
      <c r="I552" s="77"/>
      <c r="J552" s="77"/>
      <c r="K552" s="77"/>
      <c r="L552" s="77"/>
    </row>
    <row r="553" spans="7:12" ht="15">
      <c r="G553" s="1"/>
      <c r="H553" s="1"/>
      <c r="I553" s="77"/>
      <c r="J553" s="77"/>
      <c r="K553" s="77"/>
      <c r="L553" s="77"/>
    </row>
    <row r="554" spans="7:12" ht="15">
      <c r="G554" s="1"/>
      <c r="H554" s="1"/>
      <c r="I554" s="77"/>
      <c r="J554" s="77"/>
      <c r="K554" s="77"/>
      <c r="L554" s="77"/>
    </row>
    <row r="555" spans="7:12" ht="15">
      <c r="G555" s="1"/>
      <c r="H555" s="1"/>
      <c r="I555" s="77"/>
      <c r="J555" s="77"/>
      <c r="K555" s="77"/>
      <c r="L555" s="77"/>
    </row>
    <row r="556" spans="7:12" ht="15">
      <c r="G556" s="1"/>
      <c r="H556" s="1"/>
      <c r="I556" s="77"/>
      <c r="J556" s="77"/>
      <c r="K556" s="77"/>
      <c r="L556" s="77"/>
    </row>
    <row r="557" spans="7:12" ht="15">
      <c r="G557" s="1"/>
      <c r="H557" s="1"/>
      <c r="I557" s="77"/>
      <c r="J557" s="77"/>
      <c r="K557" s="77"/>
      <c r="L557" s="77"/>
    </row>
    <row r="558" spans="7:12" ht="15">
      <c r="G558" s="1"/>
      <c r="H558" s="1"/>
      <c r="I558" s="77"/>
      <c r="J558" s="77"/>
      <c r="K558" s="77"/>
      <c r="L558" s="77"/>
    </row>
    <row r="559" spans="7:12" ht="15">
      <c r="G559" s="1"/>
      <c r="H559" s="1"/>
      <c r="I559" s="77"/>
      <c r="J559" s="77"/>
      <c r="K559" s="77"/>
      <c r="L559" s="77"/>
    </row>
    <row r="560" spans="7:12" ht="15">
      <c r="G560" s="1"/>
      <c r="H560" s="1"/>
      <c r="I560" s="77"/>
      <c r="J560" s="77"/>
      <c r="K560" s="77"/>
      <c r="L560" s="77"/>
    </row>
    <row r="561" spans="7:12" ht="15">
      <c r="G561" s="1"/>
      <c r="H561" s="1"/>
      <c r="I561" s="77"/>
      <c r="J561" s="77"/>
      <c r="K561" s="77"/>
      <c r="L561" s="77"/>
    </row>
    <row r="562" spans="7:12" ht="15">
      <c r="G562" s="1"/>
      <c r="H562" s="1"/>
      <c r="I562" s="77"/>
      <c r="J562" s="77"/>
      <c r="K562" s="77"/>
      <c r="L562" s="77"/>
    </row>
    <row r="563" spans="7:12" ht="15">
      <c r="G563" s="1"/>
      <c r="H563" s="1"/>
      <c r="I563" s="77"/>
      <c r="J563" s="77"/>
      <c r="K563" s="77"/>
      <c r="L563" s="77"/>
    </row>
    <row r="564" spans="7:12" ht="15">
      <c r="G564" s="1"/>
      <c r="H564" s="1"/>
      <c r="I564" s="77"/>
      <c r="J564" s="77"/>
      <c r="K564" s="77"/>
      <c r="L564" s="77"/>
    </row>
    <row r="565" spans="7:12" ht="15">
      <c r="G565" s="1"/>
      <c r="H565" s="1"/>
      <c r="I565" s="77"/>
      <c r="J565" s="77"/>
      <c r="K565" s="77"/>
      <c r="L565" s="77"/>
    </row>
    <row r="566" spans="7:12" ht="15">
      <c r="G566" s="1"/>
      <c r="H566" s="1"/>
      <c r="I566" s="77"/>
      <c r="J566" s="77"/>
      <c r="K566" s="77"/>
      <c r="L566" s="77"/>
    </row>
    <row r="567" spans="7:12" ht="15">
      <c r="G567" s="1"/>
      <c r="H567" s="1"/>
      <c r="I567" s="77"/>
      <c r="J567" s="77"/>
      <c r="K567" s="77"/>
      <c r="L567" s="77"/>
    </row>
    <row r="568" spans="7:12" ht="15">
      <c r="G568" s="1"/>
      <c r="H568" s="1"/>
      <c r="I568" s="77"/>
      <c r="J568" s="77"/>
      <c r="K568" s="77"/>
      <c r="L568" s="77"/>
    </row>
    <row r="569" spans="7:12" ht="15">
      <c r="G569" s="1"/>
      <c r="H569" s="1"/>
      <c r="I569" s="77"/>
      <c r="J569" s="77"/>
      <c r="K569" s="77"/>
      <c r="L569" s="77"/>
    </row>
    <row r="570" spans="7:12" ht="15">
      <c r="G570" s="1"/>
      <c r="H570" s="1"/>
      <c r="I570" s="77"/>
      <c r="J570" s="77"/>
      <c r="K570" s="77"/>
      <c r="L570" s="77"/>
    </row>
    <row r="571" spans="7:12" ht="15">
      <c r="G571" s="1"/>
      <c r="H571" s="1"/>
      <c r="I571" s="77"/>
      <c r="J571" s="77"/>
      <c r="K571" s="77"/>
      <c r="L571" s="77"/>
    </row>
    <row r="572" spans="7:12" ht="15">
      <c r="G572" s="1"/>
      <c r="H572" s="1"/>
      <c r="I572" s="77"/>
      <c r="J572" s="77"/>
      <c r="K572" s="77"/>
      <c r="L572" s="77"/>
    </row>
    <row r="573" spans="7:12" ht="15">
      <c r="G573" s="1"/>
      <c r="H573" s="1"/>
      <c r="I573" s="77"/>
      <c r="J573" s="77"/>
      <c r="K573" s="77"/>
      <c r="L573" s="77"/>
    </row>
    <row r="574" spans="7:12" ht="15">
      <c r="G574" s="1"/>
      <c r="H574" s="1"/>
      <c r="I574" s="77"/>
      <c r="J574" s="77"/>
      <c r="K574" s="77"/>
      <c r="L574" s="77"/>
    </row>
    <row r="575" spans="7:12" ht="15">
      <c r="G575" s="1"/>
      <c r="H575" s="1"/>
      <c r="I575" s="77"/>
      <c r="J575" s="77"/>
      <c r="K575" s="77"/>
      <c r="L575" s="77"/>
    </row>
    <row r="576" spans="7:12" ht="15">
      <c r="G576" s="1"/>
      <c r="H576" s="1"/>
      <c r="I576" s="77"/>
      <c r="J576" s="77"/>
      <c r="K576" s="77"/>
      <c r="L576" s="77"/>
    </row>
    <row r="577" spans="7:12" ht="15">
      <c r="G577" s="1"/>
      <c r="H577" s="1"/>
      <c r="I577" s="77"/>
      <c r="J577" s="77"/>
      <c r="K577" s="77"/>
      <c r="L577" s="77"/>
    </row>
    <row r="578" spans="7:12" ht="15">
      <c r="G578" s="1"/>
      <c r="H578" s="1"/>
      <c r="I578" s="77"/>
      <c r="J578" s="77"/>
      <c r="K578" s="77"/>
      <c r="L578" s="77"/>
    </row>
    <row r="579" spans="7:12" ht="15">
      <c r="G579" s="1"/>
      <c r="H579" s="1"/>
      <c r="I579" s="77"/>
      <c r="J579" s="77"/>
      <c r="K579" s="77"/>
      <c r="L579" s="77"/>
    </row>
    <row r="580" spans="7:12" ht="15">
      <c r="G580" s="1"/>
      <c r="H580" s="1"/>
      <c r="I580" s="77"/>
      <c r="J580" s="77"/>
      <c r="K580" s="77"/>
      <c r="L580" s="77"/>
    </row>
    <row r="581" spans="7:12" ht="15">
      <c r="G581" s="1"/>
      <c r="H581" s="1"/>
      <c r="I581" s="77"/>
      <c r="J581" s="77"/>
      <c r="K581" s="77"/>
      <c r="L581" s="77"/>
    </row>
    <row r="582" spans="7:12" ht="15">
      <c r="G582" s="1"/>
      <c r="H582" s="1"/>
      <c r="I582" s="77"/>
      <c r="J582" s="77"/>
      <c r="K582" s="77"/>
      <c r="L582" s="77"/>
    </row>
    <row r="583" spans="7:12" ht="15">
      <c r="G583" s="1"/>
      <c r="H583" s="1"/>
      <c r="I583" s="77"/>
      <c r="J583" s="77"/>
      <c r="K583" s="77"/>
      <c r="L583" s="77"/>
    </row>
    <row r="584" spans="7:12" ht="15">
      <c r="G584" s="1"/>
      <c r="H584" s="1"/>
      <c r="I584" s="77"/>
      <c r="J584" s="77"/>
      <c r="K584" s="77"/>
      <c r="L584" s="77"/>
    </row>
    <row r="585" spans="7:12" ht="15">
      <c r="G585" s="1"/>
      <c r="H585" s="1"/>
      <c r="I585" s="77"/>
      <c r="J585" s="77"/>
      <c r="K585" s="77"/>
      <c r="L585" s="77"/>
    </row>
    <row r="586" spans="7:12" ht="15">
      <c r="G586" s="1"/>
      <c r="H586" s="1"/>
      <c r="I586" s="77"/>
      <c r="J586" s="77"/>
      <c r="K586" s="77"/>
      <c r="L586" s="77"/>
    </row>
    <row r="587" spans="7:12" ht="15">
      <c r="G587" s="1"/>
      <c r="H587" s="1"/>
      <c r="I587" s="77"/>
      <c r="J587" s="77"/>
      <c r="K587" s="77"/>
      <c r="L587" s="77"/>
    </row>
    <row r="588" spans="7:12" ht="15">
      <c r="G588" s="1"/>
      <c r="H588" s="1"/>
      <c r="I588" s="77"/>
      <c r="J588" s="77"/>
      <c r="K588" s="77"/>
      <c r="L588" s="77"/>
    </row>
    <row r="589" spans="7:11" ht="15">
      <c r="G589" s="1"/>
      <c r="H589" s="1"/>
      <c r="I589" s="77"/>
      <c r="K589" s="77"/>
    </row>
  </sheetData>
  <sheetProtection password="DE56" sheet="1"/>
  <mergeCells count="18">
    <mergeCell ref="B11:E11"/>
    <mergeCell ref="C9:D9"/>
    <mergeCell ref="B42:F42"/>
    <mergeCell ref="C19:D19"/>
    <mergeCell ref="B18:E18"/>
    <mergeCell ref="C12:D12"/>
    <mergeCell ref="C13:D13"/>
    <mergeCell ref="C20:D20"/>
    <mergeCell ref="C27:D27"/>
    <mergeCell ref="B28:E28"/>
    <mergeCell ref="C4:D4"/>
    <mergeCell ref="C5:D5"/>
    <mergeCell ref="B6:E6"/>
    <mergeCell ref="C7:D7"/>
    <mergeCell ref="C8:D8"/>
    <mergeCell ref="C10:D10"/>
    <mergeCell ref="C25:D25"/>
    <mergeCell ref="C26:D26"/>
  </mergeCells>
  <dataValidations count="5">
    <dataValidation type="list" allowBlank="1" showInputMessage="1" showErrorMessage="1" sqref="C13:D13 C20:D20">
      <formula1>$D$44:$D$75</formula1>
    </dataValidation>
    <dataValidation type="list" allowBlank="1" showInputMessage="1" showErrorMessage="1" sqref="C9:D9">
      <formula1>$B$44:$B$60</formula1>
    </dataValidation>
    <dataValidation type="list" allowBlank="1" showInputMessage="1" showErrorMessage="1" sqref="C10:D10">
      <formula1>$C$51:$C$53</formula1>
    </dataValidation>
    <dataValidation type="list" allowBlank="1" showInputMessage="1" showErrorMessage="1" sqref="D14">
      <formula1>$E$35:$E$44</formula1>
    </dataValidation>
    <dataValidation type="list" allowBlank="1" showInputMessage="1" showErrorMessage="1" sqref="D21">
      <formula1>$E$39:$E$47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rowBreaks count="1" manualBreakCount="1">
    <brk id="1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25" sqref="E25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13.8515625" style="1" customWidth="1"/>
    <col min="4" max="4" width="47.421875" style="1" customWidth="1"/>
    <col min="5" max="5" width="40.57421875" style="1" customWidth="1"/>
    <col min="6" max="6" width="13.00390625" style="1" customWidth="1"/>
    <col min="7" max="7" width="22.7109375" style="27" customWidth="1"/>
    <col min="8" max="8" width="4.7109375" style="27" customWidth="1"/>
    <col min="9" max="9" width="15.421875" style="138" customWidth="1"/>
    <col min="10" max="10" width="22.7109375" style="139" customWidth="1"/>
    <col min="11" max="11" width="22.7109375" style="138" customWidth="1"/>
    <col min="12" max="12" width="13.00390625" style="138" customWidth="1"/>
    <col min="13" max="23" width="13.00390625" style="1" customWidth="1"/>
    <col min="24" max="30" width="11.421875" style="1" customWidth="1"/>
    <col min="31" max="16384" width="11.421875" style="1" customWidth="1"/>
  </cols>
  <sheetData>
    <row r="1" s="6" customFormat="1" ht="23.25">
      <c r="B1" s="12" t="str">
        <f>+Instrucciones!B1</f>
        <v>CEE - 2016 </v>
      </c>
    </row>
    <row r="2" s="6" customFormat="1" ht="10.5" customHeight="1">
      <c r="B2" s="7"/>
    </row>
    <row r="3" spans="2:11" s="6" customFormat="1" ht="21">
      <c r="B3" s="39" t="s">
        <v>108</v>
      </c>
      <c r="D3" s="8"/>
      <c r="E3" s="8"/>
      <c r="F3" s="8"/>
      <c r="G3" s="8"/>
      <c r="H3" s="8"/>
      <c r="I3" s="8"/>
      <c r="K3" s="8"/>
    </row>
    <row r="4" spans="1:30" s="42" customFormat="1" ht="9.75" customHeight="1" thickBot="1">
      <c r="A4" s="41"/>
      <c r="C4" s="279"/>
      <c r="D4" s="279"/>
      <c r="F4" s="1"/>
      <c r="G4" s="8"/>
      <c r="H4" s="8"/>
      <c r="I4" s="8"/>
      <c r="J4" s="6"/>
      <c r="K4" s="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42" customFormat="1" ht="49.5" customHeight="1" thickBot="1">
      <c r="A5" s="13"/>
      <c r="B5" s="15"/>
      <c r="C5" s="289" t="s">
        <v>11</v>
      </c>
      <c r="D5" s="289"/>
      <c r="E5" s="16" t="s">
        <v>224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9.5" customHeight="1" thickBot="1">
      <c r="A6"/>
      <c r="B6" s="269" t="s">
        <v>17</v>
      </c>
      <c r="C6" s="270"/>
      <c r="D6" s="270"/>
      <c r="E6" s="271"/>
      <c r="G6" s="1"/>
      <c r="H6" s="1"/>
      <c r="I6" s="1"/>
      <c r="J6" s="1"/>
      <c r="K6" s="1"/>
      <c r="L6" s="1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30" customHeight="1" thickBot="1">
      <c r="A7"/>
      <c r="B7" s="165" t="s">
        <v>22</v>
      </c>
      <c r="C7" s="282" t="s">
        <v>98</v>
      </c>
      <c r="D7" s="282"/>
      <c r="E7" s="171" t="s">
        <v>7</v>
      </c>
      <c r="H7" s="1"/>
      <c r="I7" s="1"/>
      <c r="J7" s="1"/>
      <c r="K7" s="1"/>
      <c r="L7" s="1"/>
      <c r="AA7" s="27"/>
      <c r="AB7" s="27"/>
      <c r="AC7" s="27"/>
      <c r="AD7" s="27"/>
    </row>
    <row r="8" spans="1:30" ht="150.75" customHeight="1" thickBot="1">
      <c r="A8"/>
      <c r="B8" s="164" t="s">
        <v>24</v>
      </c>
      <c r="C8" s="283" t="s">
        <v>363</v>
      </c>
      <c r="D8" s="284"/>
      <c r="E8" s="172" t="s">
        <v>7</v>
      </c>
      <c r="L8" s="122"/>
      <c r="M8" s="122"/>
      <c r="N8" s="123"/>
      <c r="O8" s="124"/>
      <c r="P8" s="125"/>
      <c r="Q8" s="126"/>
      <c r="R8" s="42"/>
      <c r="AA8" s="27"/>
      <c r="AB8" s="27"/>
      <c r="AC8" s="27"/>
      <c r="AD8" s="27"/>
    </row>
    <row r="9" spans="1:30" ht="27" customHeight="1" thickBot="1">
      <c r="A9"/>
      <c r="B9" s="18" t="s">
        <v>314</v>
      </c>
      <c r="C9" s="278" t="s">
        <v>231</v>
      </c>
      <c r="D9" s="278"/>
      <c r="E9" s="159" t="s">
        <v>7</v>
      </c>
      <c r="L9" s="122"/>
      <c r="N9" s="127"/>
      <c r="O9" s="127"/>
      <c r="P9" s="128"/>
      <c r="Q9" s="129"/>
      <c r="R9" s="42"/>
      <c r="AA9" s="27"/>
      <c r="AB9" s="27"/>
      <c r="AC9" s="27"/>
      <c r="AD9" s="27"/>
    </row>
    <row r="10" spans="1:30" ht="29.25" customHeight="1" thickBot="1">
      <c r="A10"/>
      <c r="B10" s="165" t="s">
        <v>235</v>
      </c>
      <c r="C10" s="282" t="s">
        <v>298</v>
      </c>
      <c r="D10" s="282"/>
      <c r="E10" s="232" t="s">
        <v>7</v>
      </c>
      <c r="L10" s="122"/>
      <c r="N10" s="166"/>
      <c r="O10" s="133"/>
      <c r="P10" s="132"/>
      <c r="Q10" s="126"/>
      <c r="AA10" s="27"/>
      <c r="AB10" s="27"/>
      <c r="AC10" s="27"/>
      <c r="AD10" s="27"/>
    </row>
    <row r="11" spans="1:30" ht="19.5" customHeight="1" thickBot="1">
      <c r="A11"/>
      <c r="B11" s="269" t="s">
        <v>253</v>
      </c>
      <c r="C11" s="270"/>
      <c r="D11" s="270"/>
      <c r="E11" s="271"/>
      <c r="L11" s="122"/>
      <c r="N11" s="134"/>
      <c r="O11" s="131"/>
      <c r="P11" s="132"/>
      <c r="Q11" s="126"/>
      <c r="AA11" s="27"/>
      <c r="AB11" s="27"/>
      <c r="AC11" s="27"/>
      <c r="AD11" s="27"/>
    </row>
    <row r="12" spans="1:30" ht="144" customHeight="1" thickBot="1">
      <c r="A12"/>
      <c r="B12" s="46" t="s">
        <v>116</v>
      </c>
      <c r="C12" s="280" t="s">
        <v>254</v>
      </c>
      <c r="D12" s="281"/>
      <c r="E12" s="255" t="s">
        <v>299</v>
      </c>
      <c r="L12" s="122"/>
      <c r="N12" s="134"/>
      <c r="O12" s="133"/>
      <c r="P12" s="132"/>
      <c r="Q12" s="126"/>
      <c r="AA12" s="27"/>
      <c r="AB12" s="27"/>
      <c r="AC12" s="27"/>
      <c r="AD12" s="27"/>
    </row>
    <row r="13" spans="1:30" ht="25.5" customHeight="1" thickBot="1">
      <c r="A13"/>
      <c r="B13" s="208" t="s">
        <v>362</v>
      </c>
      <c r="C13" s="278" t="s">
        <v>110</v>
      </c>
      <c r="D13" s="278"/>
      <c r="E13" s="159" t="s">
        <v>7</v>
      </c>
      <c r="L13" s="122"/>
      <c r="N13" s="134"/>
      <c r="O13" s="131"/>
      <c r="P13" s="132"/>
      <c r="Q13" s="126"/>
      <c r="AA13" s="27"/>
      <c r="AB13" s="27"/>
      <c r="AC13" s="27"/>
      <c r="AD13" s="27"/>
    </row>
    <row r="14" spans="1:30" ht="135" customHeight="1" thickBot="1">
      <c r="A14"/>
      <c r="B14" s="230" t="s">
        <v>361</v>
      </c>
      <c r="C14" s="209" t="s">
        <v>349</v>
      </c>
      <c r="D14" s="222" t="s">
        <v>352</v>
      </c>
      <c r="E14" s="22" t="s">
        <v>350</v>
      </c>
      <c r="L14" s="122"/>
      <c r="N14" s="134"/>
      <c r="O14" s="133"/>
      <c r="P14" s="132"/>
      <c r="Q14" s="126"/>
      <c r="AA14" s="27"/>
      <c r="AB14" s="27"/>
      <c r="AC14" s="27"/>
      <c r="AD14" s="27"/>
    </row>
    <row r="15" spans="1:30" ht="45.75" customHeight="1" thickBot="1">
      <c r="A15"/>
      <c r="B15" s="18" t="s">
        <v>360</v>
      </c>
      <c r="C15" s="266"/>
      <c r="D15" s="158" t="s">
        <v>227</v>
      </c>
      <c r="E15" s="227" t="s">
        <v>7</v>
      </c>
      <c r="L15" s="122"/>
      <c r="N15" s="134"/>
      <c r="O15" s="133"/>
      <c r="P15" s="132"/>
      <c r="Q15" s="126"/>
      <c r="AA15" s="27"/>
      <c r="AB15" s="27"/>
      <c r="AC15" s="27"/>
      <c r="AD15" s="27"/>
    </row>
    <row r="16" spans="1:30" ht="76.5" customHeight="1" thickBot="1">
      <c r="A16"/>
      <c r="B16" s="226" t="s">
        <v>228</v>
      </c>
      <c r="C16" s="265" t="s">
        <v>349</v>
      </c>
      <c r="D16" s="253"/>
      <c r="E16" s="22" t="s">
        <v>353</v>
      </c>
      <c r="L16" s="122"/>
      <c r="N16" s="134"/>
      <c r="O16" s="131"/>
      <c r="P16" s="132"/>
      <c r="Q16" s="126"/>
      <c r="AA16" s="27"/>
      <c r="AB16" s="27"/>
      <c r="AC16" s="27"/>
      <c r="AD16" s="27"/>
    </row>
    <row r="17" spans="1:30" ht="24.75" customHeight="1" thickBot="1">
      <c r="A17"/>
      <c r="B17" s="229" t="s">
        <v>114</v>
      </c>
      <c r="C17" s="199">
        <f>+IF(C14="Indique el valor",0,C14*C16)</f>
        <v>0</v>
      </c>
      <c r="D17" s="44" t="s">
        <v>50</v>
      </c>
      <c r="E17" s="227" t="s">
        <v>7</v>
      </c>
      <c r="L17" s="122"/>
      <c r="N17" s="134"/>
      <c r="O17" s="133"/>
      <c r="P17" s="132"/>
      <c r="Q17" s="126"/>
      <c r="AA17" s="27"/>
      <c r="AB17" s="27"/>
      <c r="AC17" s="27"/>
      <c r="AD17" s="27"/>
    </row>
    <row r="18" spans="1:30" ht="27" customHeight="1" thickBot="1">
      <c r="A18"/>
      <c r="B18" s="269" t="s">
        <v>56</v>
      </c>
      <c r="C18" s="270"/>
      <c r="D18" s="270"/>
      <c r="E18" s="271"/>
      <c r="L18" s="122"/>
      <c r="N18" s="134"/>
      <c r="O18" s="133"/>
      <c r="P18" s="132"/>
      <c r="Q18" s="126"/>
      <c r="AA18" s="27"/>
      <c r="AB18" s="27"/>
      <c r="AC18" s="27"/>
      <c r="AD18" s="27"/>
    </row>
    <row r="19" spans="1:30" ht="144" customHeight="1">
      <c r="A19"/>
      <c r="B19" s="254" t="s">
        <v>354</v>
      </c>
      <c r="C19" s="285" t="s">
        <v>355</v>
      </c>
      <c r="D19" s="286"/>
      <c r="E19" s="255" t="s">
        <v>356</v>
      </c>
      <c r="L19" s="122"/>
      <c r="N19" s="134"/>
      <c r="O19" s="133"/>
      <c r="P19" s="132"/>
      <c r="Q19" s="126"/>
      <c r="AA19" s="27"/>
      <c r="AB19" s="27"/>
      <c r="AC19" s="27"/>
      <c r="AD19" s="27"/>
    </row>
    <row r="20" spans="1:30" ht="24.75" customHeight="1" thickBot="1">
      <c r="A20"/>
      <c r="B20" s="260" t="s">
        <v>112</v>
      </c>
      <c r="C20" s="281" t="s">
        <v>110</v>
      </c>
      <c r="D20" s="281"/>
      <c r="E20" s="261" t="s">
        <v>7</v>
      </c>
      <c r="L20" s="122"/>
      <c r="N20" s="134"/>
      <c r="O20" s="133"/>
      <c r="P20" s="132"/>
      <c r="Q20" s="126"/>
      <c r="AA20" s="27"/>
      <c r="AB20" s="27"/>
      <c r="AC20" s="27"/>
      <c r="AD20" s="27"/>
    </row>
    <row r="21" spans="1:30" ht="137.25" customHeight="1" thickBot="1">
      <c r="A21"/>
      <c r="B21" s="230" t="s">
        <v>361</v>
      </c>
      <c r="C21" s="203" t="s">
        <v>349</v>
      </c>
      <c r="D21" s="19" t="s">
        <v>352</v>
      </c>
      <c r="E21" s="22" t="s">
        <v>350</v>
      </c>
      <c r="G21" s="138"/>
      <c r="H21" s="138"/>
      <c r="L21" s="122"/>
      <c r="N21" s="134"/>
      <c r="O21" s="133"/>
      <c r="P21" s="132"/>
      <c r="Q21" s="126"/>
      <c r="AA21" s="27"/>
      <c r="AB21" s="27"/>
      <c r="AC21" s="27"/>
      <c r="AD21" s="27"/>
    </row>
    <row r="22" spans="1:30" ht="45" customHeight="1" thickBot="1">
      <c r="A22"/>
      <c r="B22" s="229" t="s">
        <v>113</v>
      </c>
      <c r="C22" s="202"/>
      <c r="D22" s="158" t="s">
        <v>227</v>
      </c>
      <c r="E22" s="227" t="s">
        <v>7</v>
      </c>
      <c r="G22" s="138"/>
      <c r="H22" s="138"/>
      <c r="L22" s="142"/>
      <c r="N22" s="134"/>
      <c r="O22" s="133"/>
      <c r="P22" s="132"/>
      <c r="Q22" s="126"/>
      <c r="AA22" s="27"/>
      <c r="AB22" s="27"/>
      <c r="AC22" s="27"/>
      <c r="AD22" s="27"/>
    </row>
    <row r="23" spans="1:30" ht="65.25" customHeight="1" thickBot="1">
      <c r="A23"/>
      <c r="B23" s="212" t="s">
        <v>228</v>
      </c>
      <c r="C23" s="265" t="s">
        <v>349</v>
      </c>
      <c r="D23" s="256" t="s">
        <v>357</v>
      </c>
      <c r="E23" s="22" t="s">
        <v>358</v>
      </c>
      <c r="G23" s="138"/>
      <c r="H23" s="138"/>
      <c r="L23" s="142"/>
      <c r="N23" s="134"/>
      <c r="O23" s="133"/>
      <c r="P23" s="132"/>
      <c r="Q23" s="126"/>
      <c r="AA23" s="27"/>
      <c r="AB23" s="27"/>
      <c r="AC23" s="27"/>
      <c r="AD23" s="27"/>
    </row>
    <row r="24" spans="1:17" ht="24.75" customHeight="1" thickBot="1">
      <c r="A24"/>
      <c r="B24" s="230" t="s">
        <v>114</v>
      </c>
      <c r="C24" s="198">
        <f>+IF(C21="Indique el valor",0,C21*C23)</f>
        <v>0</v>
      </c>
      <c r="D24" s="45" t="s">
        <v>50</v>
      </c>
      <c r="E24" s="228" t="s">
        <v>7</v>
      </c>
      <c r="G24" s="138"/>
      <c r="H24" s="138"/>
      <c r="L24" s="142"/>
      <c r="N24" s="152"/>
      <c r="O24" s="133"/>
      <c r="P24" s="135"/>
      <c r="Q24" s="126"/>
    </row>
    <row r="25" spans="1:26" s="42" customFormat="1" ht="74.25" customHeight="1" thickBot="1">
      <c r="A25" s="13"/>
      <c r="B25" s="18" t="s">
        <v>225</v>
      </c>
      <c r="C25" s="278" t="s">
        <v>65</v>
      </c>
      <c r="D25" s="278"/>
      <c r="E25" s="22" t="s">
        <v>364</v>
      </c>
      <c r="G25" s="138"/>
      <c r="H25" s="138"/>
      <c r="I25" s="138"/>
      <c r="J25" s="139"/>
      <c r="K25" s="138"/>
      <c r="L25" s="142"/>
      <c r="M25" s="1"/>
      <c r="N25" s="134"/>
      <c r="O25" s="133"/>
      <c r="P25" s="132"/>
      <c r="Q25" s="126"/>
      <c r="S25" s="1"/>
      <c r="T25" s="1"/>
      <c r="U25" s="1"/>
      <c r="V25" s="1"/>
      <c r="W25" s="1"/>
      <c r="X25" s="1"/>
      <c r="Y25" s="1"/>
      <c r="Z25" s="1"/>
    </row>
    <row r="26" spans="1:17" ht="53.25" customHeight="1" thickBot="1">
      <c r="A26"/>
      <c r="B26" s="18" t="s">
        <v>229</v>
      </c>
      <c r="C26" s="287" t="s">
        <v>109</v>
      </c>
      <c r="D26" s="288"/>
      <c r="E26" s="22" t="s">
        <v>226</v>
      </c>
      <c r="G26" s="140"/>
      <c r="H26" s="140"/>
      <c r="I26" s="140"/>
      <c r="K26" s="140"/>
      <c r="L26" s="142"/>
      <c r="M26" s="42"/>
      <c r="N26" s="152"/>
      <c r="O26" s="136"/>
      <c r="P26" s="137"/>
      <c r="Q26" s="125"/>
    </row>
    <row r="27" spans="1:17" ht="69" customHeight="1" thickBot="1">
      <c r="A27"/>
      <c r="B27" s="18" t="s">
        <v>64</v>
      </c>
      <c r="C27" s="283" t="s">
        <v>230</v>
      </c>
      <c r="D27" s="284"/>
      <c r="E27" s="22" t="s">
        <v>191</v>
      </c>
      <c r="G27" s="138"/>
      <c r="H27" s="138"/>
      <c r="J27" s="141"/>
      <c r="L27" s="142"/>
      <c r="N27" s="152"/>
      <c r="O27" s="133"/>
      <c r="P27" s="132"/>
      <c r="Q27" s="125"/>
    </row>
    <row r="28" spans="1:17" ht="19.5" customHeight="1" thickBot="1">
      <c r="A28"/>
      <c r="B28" s="269" t="s">
        <v>66</v>
      </c>
      <c r="C28" s="270"/>
      <c r="D28" s="270"/>
      <c r="E28" s="271"/>
      <c r="G28" s="138"/>
      <c r="H28" s="138"/>
      <c r="L28" s="142"/>
      <c r="N28" s="134"/>
      <c r="O28" s="131"/>
      <c r="P28" s="132"/>
      <c r="Q28" s="126"/>
    </row>
    <row r="29" spans="1:17" ht="24.75" customHeight="1" thickBot="1">
      <c r="A29"/>
      <c r="B29" s="18" t="s">
        <v>239</v>
      </c>
      <c r="C29" s="200">
        <f>+SUM(C15:C15)-SUM(C22:C22)</f>
        <v>0</v>
      </c>
      <c r="D29" s="43" t="s">
        <v>50</v>
      </c>
      <c r="E29" s="159" t="s">
        <v>7</v>
      </c>
      <c r="G29" s="138"/>
      <c r="H29" s="138"/>
      <c r="L29" s="142"/>
      <c r="N29" s="152"/>
      <c r="O29" s="133"/>
      <c r="P29" s="132"/>
      <c r="Q29" s="125"/>
    </row>
    <row r="30" spans="1:26" ht="24.75" customHeight="1" thickBot="1">
      <c r="A30"/>
      <c r="B30" s="18" t="s">
        <v>238</v>
      </c>
      <c r="C30" s="201">
        <f>+SUM(C17:C17)-SUM(C24:C24)</f>
        <v>0</v>
      </c>
      <c r="D30" s="43" t="s">
        <v>50</v>
      </c>
      <c r="E30" s="159" t="s">
        <v>7</v>
      </c>
      <c r="G30" s="138"/>
      <c r="H30" s="138"/>
      <c r="L30" s="142"/>
      <c r="Q30" s="125"/>
      <c r="S30" s="42"/>
      <c r="T30" s="42"/>
      <c r="U30" s="42"/>
      <c r="V30" s="42"/>
      <c r="W30" s="42"/>
      <c r="X30" s="42"/>
      <c r="Y30" s="42"/>
      <c r="Z30" s="42"/>
    </row>
    <row r="31" spans="1:26" ht="24.75" customHeight="1" thickBot="1">
      <c r="A31"/>
      <c r="B31" s="18" t="s">
        <v>240</v>
      </c>
      <c r="C31" s="201" t="e">
        <f>-PV(10%,C27,C30,0,1)</f>
        <v>#VALUE!</v>
      </c>
      <c r="D31" s="43" t="s">
        <v>50</v>
      </c>
      <c r="E31" s="159" t="s">
        <v>7</v>
      </c>
      <c r="G31" s="138"/>
      <c r="H31" s="138"/>
      <c r="L31" s="142"/>
      <c r="Q31" s="125"/>
      <c r="S31" s="42"/>
      <c r="T31" s="42"/>
      <c r="U31" s="42"/>
      <c r="V31" s="42"/>
      <c r="W31" s="42"/>
      <c r="X31" s="42"/>
      <c r="Y31" s="42"/>
      <c r="Z31" s="42"/>
    </row>
    <row r="32" spans="1:17" ht="24.75" customHeight="1" thickBot="1">
      <c r="A32"/>
      <c r="B32" s="18" t="s">
        <v>67</v>
      </c>
      <c r="C32" s="201" t="e">
        <f>+C25/C31</f>
        <v>#VALUE!</v>
      </c>
      <c r="D32" s="43" t="s">
        <v>50</v>
      </c>
      <c r="E32" s="159" t="s">
        <v>7</v>
      </c>
      <c r="G32" s="138"/>
      <c r="H32" s="138"/>
      <c r="L32" s="142"/>
      <c r="Q32" s="126"/>
    </row>
    <row r="33" spans="2:26" s="77" customFormat="1" ht="15.75">
      <c r="B33" s="6"/>
      <c r="C33" s="6"/>
      <c r="D33" s="6"/>
      <c r="E33" s="6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8"/>
      <c r="T33" s="8"/>
      <c r="U33" s="8"/>
      <c r="V33" s="8"/>
      <c r="W33" s="8"/>
      <c r="X33" s="8"/>
      <c r="Y33" s="8"/>
      <c r="Z33" s="8"/>
    </row>
    <row r="36" spans="2:26" s="105" customFormat="1" ht="15">
      <c r="B36" s="11"/>
      <c r="C36" s="11"/>
      <c r="D36" s="11"/>
      <c r="E36" s="11"/>
      <c r="F36" s="11"/>
      <c r="G36" s="11"/>
      <c r="H36" s="11"/>
      <c r="I36" s="8"/>
      <c r="J36" s="77"/>
      <c r="K36" s="8"/>
      <c r="L36" s="77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12" ht="15">
      <c r="B37" s="104" t="s">
        <v>8</v>
      </c>
      <c r="C37" s="8"/>
      <c r="D37" s="8"/>
      <c r="E37" s="8"/>
      <c r="G37" s="1"/>
      <c r="H37" s="1"/>
      <c r="I37" s="77"/>
      <c r="J37" s="77"/>
      <c r="K37" s="77"/>
      <c r="L37" s="77"/>
    </row>
    <row r="38" spans="7:12" ht="15">
      <c r="G38" s="1"/>
      <c r="H38" s="1"/>
      <c r="I38" s="77"/>
      <c r="J38" s="77"/>
      <c r="K38" s="77"/>
      <c r="L38" s="77"/>
    </row>
    <row r="39" spans="7:12" ht="15">
      <c r="G39" s="1"/>
      <c r="H39" s="1"/>
      <c r="I39" s="77"/>
      <c r="J39" s="77"/>
      <c r="K39" s="77"/>
      <c r="L39" s="77"/>
    </row>
    <row r="40" spans="7:12" ht="15">
      <c r="G40" s="1"/>
      <c r="H40" s="1"/>
      <c r="I40" s="77"/>
      <c r="J40" s="77"/>
      <c r="K40" s="77"/>
      <c r="L40" s="77"/>
    </row>
    <row r="41" spans="7:12" ht="15">
      <c r="G41" s="1"/>
      <c r="H41" s="1"/>
      <c r="I41" s="77"/>
      <c r="J41" s="77"/>
      <c r="K41" s="77"/>
      <c r="L41" s="77"/>
    </row>
    <row r="42" spans="2:12" ht="15.75" hidden="1">
      <c r="B42" s="277" t="s">
        <v>9</v>
      </c>
      <c r="C42" s="277"/>
      <c r="D42" s="277"/>
      <c r="E42" s="277"/>
      <c r="F42" s="277"/>
      <c r="G42" s="1"/>
      <c r="H42" s="1"/>
      <c r="I42" s="77"/>
      <c r="J42" s="77"/>
      <c r="K42" s="77"/>
      <c r="L42" s="77"/>
    </row>
    <row r="43" spans="2:12" ht="27" customHeight="1" hidden="1">
      <c r="B43" s="106" t="s">
        <v>12</v>
      </c>
      <c r="C43" s="110" t="s">
        <v>189</v>
      </c>
      <c r="D43" s="107" t="s">
        <v>13</v>
      </c>
      <c r="E43" s="110" t="s">
        <v>14</v>
      </c>
      <c r="F43" s="107" t="s">
        <v>13</v>
      </c>
      <c r="G43" s="197"/>
      <c r="H43" s="197"/>
      <c r="I43" s="197"/>
      <c r="J43" s="197"/>
      <c r="K43" s="77"/>
      <c r="L43" s="77"/>
    </row>
    <row r="44" spans="2:12" ht="33.75" hidden="1">
      <c r="B44" s="109" t="s">
        <v>231</v>
      </c>
      <c r="C44" s="112" t="s">
        <v>190</v>
      </c>
      <c r="D44" s="108" t="s">
        <v>110</v>
      </c>
      <c r="E44" s="112" t="s">
        <v>184</v>
      </c>
      <c r="F44" s="178" t="s">
        <v>247</v>
      </c>
      <c r="G44" s="1"/>
      <c r="H44" s="1"/>
      <c r="I44" s="77"/>
      <c r="J44" s="77"/>
      <c r="K44" s="77"/>
      <c r="L44" s="77"/>
    </row>
    <row r="45" spans="2:12" ht="15" hidden="1">
      <c r="B45" s="118" t="s">
        <v>101</v>
      </c>
      <c r="C45" s="116" t="s">
        <v>164</v>
      </c>
      <c r="D45" s="113" t="s">
        <v>29</v>
      </c>
      <c r="E45" s="114" t="s">
        <v>95</v>
      </c>
      <c r="F45" s="113" t="s">
        <v>127</v>
      </c>
      <c r="G45" s="1"/>
      <c r="H45" s="1"/>
      <c r="I45" s="77"/>
      <c r="J45" s="77"/>
      <c r="K45" s="77"/>
      <c r="L45" s="77"/>
    </row>
    <row r="46" spans="2:12" ht="15" hidden="1">
      <c r="B46" s="119" t="s">
        <v>19</v>
      </c>
      <c r="C46" s="143" t="s">
        <v>302</v>
      </c>
      <c r="D46" s="113" t="s">
        <v>4</v>
      </c>
      <c r="E46" s="114" t="s">
        <v>5</v>
      </c>
      <c r="F46" s="113" t="s">
        <v>248</v>
      </c>
      <c r="G46" s="1"/>
      <c r="H46" s="1"/>
      <c r="I46" s="77"/>
      <c r="J46" s="77"/>
      <c r="K46" s="77"/>
      <c r="L46" s="77"/>
    </row>
    <row r="47" spans="2:12" ht="15" hidden="1">
      <c r="B47" s="119" t="s">
        <v>23</v>
      </c>
      <c r="C47" s="117" t="s">
        <v>165</v>
      </c>
      <c r="D47" s="113" t="s">
        <v>198</v>
      </c>
      <c r="E47" s="114" t="s">
        <v>192</v>
      </c>
      <c r="F47" s="113" t="s">
        <v>249</v>
      </c>
      <c r="G47" s="1"/>
      <c r="H47" s="1"/>
      <c r="I47" s="77"/>
      <c r="J47" s="77"/>
      <c r="K47" s="77"/>
      <c r="L47" s="77"/>
    </row>
    <row r="48" spans="2:12" ht="15" hidden="1">
      <c r="B48" s="119" t="s">
        <v>25</v>
      </c>
      <c r="C48" s="117"/>
      <c r="D48" s="113" t="s">
        <v>199</v>
      </c>
      <c r="E48" s="114" t="s">
        <v>195</v>
      </c>
      <c r="F48" s="113" t="s">
        <v>250</v>
      </c>
      <c r="G48" s="1"/>
      <c r="H48" s="1"/>
      <c r="I48" s="77"/>
      <c r="J48" s="77"/>
      <c r="K48" s="77"/>
      <c r="L48" s="77"/>
    </row>
    <row r="49" spans="2:12" ht="15" hidden="1">
      <c r="B49" s="118" t="s">
        <v>102</v>
      </c>
      <c r="C49" s="117"/>
      <c r="D49" s="113" t="s">
        <v>200</v>
      </c>
      <c r="E49" s="114" t="s">
        <v>193</v>
      </c>
      <c r="F49" s="113" t="s">
        <v>117</v>
      </c>
      <c r="G49" s="1"/>
      <c r="H49" s="1"/>
      <c r="I49" s="77"/>
      <c r="J49" s="77"/>
      <c r="K49" s="77"/>
      <c r="L49" s="77"/>
    </row>
    <row r="50" spans="2:12" ht="15" hidden="1">
      <c r="B50" s="119" t="s">
        <v>28</v>
      </c>
      <c r="C50" s="110" t="s">
        <v>234</v>
      </c>
      <c r="D50" s="113" t="s">
        <v>201</v>
      </c>
      <c r="E50" s="114" t="s">
        <v>194</v>
      </c>
      <c r="F50" s="113" t="s">
        <v>251</v>
      </c>
      <c r="G50" s="1"/>
      <c r="H50" s="1"/>
      <c r="I50" s="77"/>
      <c r="J50" s="77"/>
      <c r="K50" s="77"/>
      <c r="L50" s="77"/>
    </row>
    <row r="51" spans="2:12" ht="15" hidden="1">
      <c r="B51" s="119" t="s">
        <v>31</v>
      </c>
      <c r="C51" s="112" t="s">
        <v>298</v>
      </c>
      <c r="D51" s="113" t="s">
        <v>205</v>
      </c>
      <c r="E51" s="114"/>
      <c r="G51" s="1"/>
      <c r="H51" s="1"/>
      <c r="I51" s="77"/>
      <c r="J51" s="77"/>
      <c r="K51" s="77"/>
      <c r="L51" s="77"/>
    </row>
    <row r="52" spans="2:12" ht="15" hidden="1">
      <c r="B52" s="119" t="s">
        <v>33</v>
      </c>
      <c r="C52" s="116" t="s">
        <v>236</v>
      </c>
      <c r="D52" s="113" t="s">
        <v>202</v>
      </c>
      <c r="E52" s="114"/>
      <c r="G52" s="1"/>
      <c r="H52" s="1"/>
      <c r="I52" s="77"/>
      <c r="J52" s="77"/>
      <c r="K52" s="77"/>
      <c r="L52" s="77"/>
    </row>
    <row r="53" spans="2:12" ht="15" hidden="1">
      <c r="B53" s="119" t="s">
        <v>107</v>
      </c>
      <c r="C53" s="143" t="s">
        <v>237</v>
      </c>
      <c r="D53" s="113" t="s">
        <v>203</v>
      </c>
      <c r="E53" s="114"/>
      <c r="G53" s="1"/>
      <c r="H53" s="1"/>
      <c r="I53" s="77"/>
      <c r="J53" s="77"/>
      <c r="K53" s="77"/>
      <c r="L53" s="77"/>
    </row>
    <row r="54" spans="2:12" ht="15" hidden="1">
      <c r="B54" s="119" t="s">
        <v>35</v>
      </c>
      <c r="C54" s="116"/>
      <c r="D54" s="113" t="s">
        <v>204</v>
      </c>
      <c r="E54" s="114"/>
      <c r="G54" s="1"/>
      <c r="H54" s="1"/>
      <c r="I54" s="77"/>
      <c r="J54" s="77"/>
      <c r="K54" s="77"/>
      <c r="L54" s="77"/>
    </row>
    <row r="55" spans="2:12" ht="15" hidden="1">
      <c r="B55" s="119" t="s">
        <v>36</v>
      </c>
      <c r="C55" s="116"/>
      <c r="D55" s="113" t="s">
        <v>206</v>
      </c>
      <c r="E55" s="114"/>
      <c r="G55" s="1"/>
      <c r="H55" s="1"/>
      <c r="I55" s="77"/>
      <c r="J55" s="77"/>
      <c r="K55" s="77"/>
      <c r="L55" s="77"/>
    </row>
    <row r="56" spans="2:12" ht="15" hidden="1">
      <c r="B56" s="118" t="s">
        <v>104</v>
      </c>
      <c r="C56" s="116"/>
      <c r="D56" s="113" t="s">
        <v>105</v>
      </c>
      <c r="E56" s="114"/>
      <c r="G56" s="1"/>
      <c r="H56" s="1"/>
      <c r="I56" s="77"/>
      <c r="J56" s="77"/>
      <c r="K56" s="77"/>
      <c r="L56" s="77"/>
    </row>
    <row r="57" spans="2:12" ht="15" hidden="1">
      <c r="B57" s="118" t="s">
        <v>103</v>
      </c>
      <c r="C57" s="116"/>
      <c r="D57" s="113" t="s">
        <v>106</v>
      </c>
      <c r="E57" s="114"/>
      <c r="G57" s="1"/>
      <c r="H57" s="1"/>
      <c r="I57" s="77"/>
      <c r="J57" s="77"/>
      <c r="K57" s="77"/>
      <c r="L57" s="77"/>
    </row>
    <row r="58" spans="2:12" ht="15" hidden="1">
      <c r="B58" s="120" t="s">
        <v>99</v>
      </c>
      <c r="C58" s="111"/>
      <c r="D58" s="113" t="s">
        <v>20</v>
      </c>
      <c r="E58" s="114"/>
      <c r="G58" s="1"/>
      <c r="H58" s="1"/>
      <c r="I58" s="77"/>
      <c r="J58" s="77"/>
      <c r="K58" s="77"/>
      <c r="L58" s="77"/>
    </row>
    <row r="59" spans="2:12" ht="15" hidden="1">
      <c r="B59" s="118" t="s">
        <v>100</v>
      </c>
      <c r="C59" s="111"/>
      <c r="D59" s="113" t="s">
        <v>26</v>
      </c>
      <c r="E59" s="114"/>
      <c r="G59" s="1"/>
      <c r="H59" s="1"/>
      <c r="I59" s="77"/>
      <c r="J59" s="77"/>
      <c r="K59" s="77"/>
      <c r="L59" s="77"/>
    </row>
    <row r="60" spans="2:12" ht="15" hidden="1">
      <c r="B60" s="119" t="s">
        <v>39</v>
      </c>
      <c r="C60" s="111"/>
      <c r="D60" s="113" t="s">
        <v>2</v>
      </c>
      <c r="E60" s="114"/>
      <c r="G60" s="1"/>
      <c r="H60" s="1"/>
      <c r="I60" s="77"/>
      <c r="J60" s="77"/>
      <c r="K60" s="77"/>
      <c r="L60" s="77"/>
    </row>
    <row r="61" spans="2:12" ht="15" hidden="1">
      <c r="B61" s="118"/>
      <c r="C61" s="111"/>
      <c r="D61" s="113" t="s">
        <v>37</v>
      </c>
      <c r="E61" s="114"/>
      <c r="G61" s="1"/>
      <c r="H61" s="1"/>
      <c r="I61" s="77"/>
      <c r="J61" s="77"/>
      <c r="K61" s="77"/>
      <c r="L61" s="77"/>
    </row>
    <row r="62" spans="2:12" ht="15" hidden="1">
      <c r="B62" s="118"/>
      <c r="C62" s="111"/>
      <c r="D62" s="113" t="s">
        <v>40</v>
      </c>
      <c r="E62" s="114"/>
      <c r="G62" s="1"/>
      <c r="H62" s="1"/>
      <c r="I62" s="77"/>
      <c r="J62" s="77"/>
      <c r="K62" s="77"/>
      <c r="L62" s="77"/>
    </row>
    <row r="63" spans="2:12" ht="15" hidden="1">
      <c r="B63" s="118"/>
      <c r="C63" s="111"/>
      <c r="D63" s="113" t="s">
        <v>41</v>
      </c>
      <c r="E63" s="114"/>
      <c r="G63" s="1"/>
      <c r="H63" s="1"/>
      <c r="I63" s="77"/>
      <c r="J63" s="77"/>
      <c r="K63" s="77"/>
      <c r="L63" s="77"/>
    </row>
    <row r="64" spans="2:12" ht="15" hidden="1">
      <c r="B64" s="118"/>
      <c r="C64" s="111"/>
      <c r="D64" s="113" t="s">
        <v>43</v>
      </c>
      <c r="E64" s="114"/>
      <c r="G64" s="1"/>
      <c r="H64" s="1"/>
      <c r="I64" s="77"/>
      <c r="J64" s="77"/>
      <c r="K64" s="77"/>
      <c r="L64" s="77"/>
    </row>
    <row r="65" spans="2:12" ht="15" hidden="1">
      <c r="B65" s="118"/>
      <c r="C65" s="111"/>
      <c r="D65" s="113" t="s">
        <v>45</v>
      </c>
      <c r="E65" s="114"/>
      <c r="G65" s="1"/>
      <c r="H65" s="1"/>
      <c r="I65" s="77"/>
      <c r="J65" s="77"/>
      <c r="K65" s="77"/>
      <c r="L65" s="77"/>
    </row>
    <row r="66" spans="2:12" ht="15" hidden="1">
      <c r="B66" s="118"/>
      <c r="C66" s="111"/>
      <c r="D66" s="113" t="s">
        <v>186</v>
      </c>
      <c r="E66" s="114"/>
      <c r="G66" s="1"/>
      <c r="H66" s="1"/>
      <c r="I66" s="77"/>
      <c r="J66" s="77"/>
      <c r="K66" s="77"/>
      <c r="L66" s="77"/>
    </row>
    <row r="67" spans="2:12" ht="15" hidden="1">
      <c r="B67" s="118"/>
      <c r="C67" s="111"/>
      <c r="D67" s="113" t="s">
        <v>185</v>
      </c>
      <c r="E67" s="114"/>
      <c r="G67" s="1"/>
      <c r="H67" s="1"/>
      <c r="I67" s="77"/>
      <c r="J67" s="77"/>
      <c r="K67" s="77"/>
      <c r="L67" s="77"/>
    </row>
    <row r="68" spans="2:12" ht="15" hidden="1">
      <c r="B68" s="118"/>
      <c r="C68" s="111"/>
      <c r="D68" s="113" t="s">
        <v>178</v>
      </c>
      <c r="E68" s="114"/>
      <c r="G68" s="1"/>
      <c r="H68" s="1"/>
      <c r="I68" s="77"/>
      <c r="J68" s="77"/>
      <c r="K68" s="77"/>
      <c r="L68" s="77"/>
    </row>
    <row r="69" spans="2:12" ht="15" hidden="1">
      <c r="B69" s="118"/>
      <c r="C69" s="111"/>
      <c r="D69" s="113" t="s">
        <v>177</v>
      </c>
      <c r="E69" s="114"/>
      <c r="G69" s="1"/>
      <c r="H69" s="1"/>
      <c r="I69" s="77"/>
      <c r="J69" s="77"/>
      <c r="K69" s="77"/>
      <c r="L69" s="77"/>
    </row>
    <row r="70" spans="2:12" ht="15" hidden="1">
      <c r="B70" s="118"/>
      <c r="C70" s="111"/>
      <c r="D70" s="113" t="s">
        <v>180</v>
      </c>
      <c r="E70" s="114"/>
      <c r="G70" s="1"/>
      <c r="H70" s="1"/>
      <c r="I70" s="77"/>
      <c r="J70" s="77"/>
      <c r="K70" s="77"/>
      <c r="L70" s="77"/>
    </row>
    <row r="71" spans="2:12" ht="15" hidden="1">
      <c r="B71" s="118"/>
      <c r="C71" s="111"/>
      <c r="D71" s="113" t="s">
        <v>181</v>
      </c>
      <c r="E71" s="114"/>
      <c r="G71" s="1"/>
      <c r="H71" s="1"/>
      <c r="I71" s="77"/>
      <c r="J71" s="77"/>
      <c r="K71" s="77"/>
      <c r="L71" s="77"/>
    </row>
    <row r="72" spans="2:12" ht="15" hidden="1">
      <c r="B72" s="118"/>
      <c r="C72" s="111"/>
      <c r="D72" s="113" t="s">
        <v>187</v>
      </c>
      <c r="E72" s="114"/>
      <c r="G72" s="1"/>
      <c r="H72" s="1"/>
      <c r="I72" s="77"/>
      <c r="J72" s="77"/>
      <c r="K72" s="77"/>
      <c r="L72" s="77"/>
    </row>
    <row r="73" spans="2:12" ht="15" hidden="1">
      <c r="B73" s="118"/>
      <c r="C73" s="111"/>
      <c r="D73" s="113" t="s">
        <v>179</v>
      </c>
      <c r="E73" s="114"/>
      <c r="G73" s="1"/>
      <c r="H73" s="1"/>
      <c r="I73" s="77"/>
      <c r="J73" s="77"/>
      <c r="K73" s="77"/>
      <c r="L73" s="77"/>
    </row>
    <row r="74" spans="2:12" ht="15" hidden="1">
      <c r="B74" s="118"/>
      <c r="C74" s="111"/>
      <c r="D74" s="115" t="s">
        <v>182</v>
      </c>
      <c r="E74" s="114"/>
      <c r="G74" s="1"/>
      <c r="H74" s="1"/>
      <c r="I74" s="77"/>
      <c r="J74" s="77"/>
      <c r="K74" s="77"/>
      <c r="L74" s="77"/>
    </row>
    <row r="75" spans="2:12" ht="15" hidden="1">
      <c r="B75" s="118"/>
      <c r="C75" s="111"/>
      <c r="D75" s="115" t="s">
        <v>188</v>
      </c>
      <c r="E75" s="114"/>
      <c r="G75" s="1"/>
      <c r="H75" s="1"/>
      <c r="I75" s="77"/>
      <c r="J75" s="77"/>
      <c r="K75" s="77"/>
      <c r="L75" s="77"/>
    </row>
    <row r="76" spans="7:12" ht="15" hidden="1">
      <c r="G76" s="1"/>
      <c r="H76" s="1"/>
      <c r="I76" s="77"/>
      <c r="J76" s="77"/>
      <c r="K76" s="77"/>
      <c r="L76" s="77"/>
    </row>
    <row r="77" spans="7:12" ht="15" hidden="1">
      <c r="G77" s="1"/>
      <c r="H77" s="1"/>
      <c r="I77" s="77"/>
      <c r="J77" s="77"/>
      <c r="K77" s="77"/>
      <c r="L77" s="77"/>
    </row>
    <row r="78" spans="7:12" ht="15" hidden="1">
      <c r="G78" s="1"/>
      <c r="H78" s="1"/>
      <c r="I78" s="77"/>
      <c r="J78" s="77"/>
      <c r="K78" s="77"/>
      <c r="L78" s="77"/>
    </row>
    <row r="79" spans="7:12" ht="15">
      <c r="G79" s="1"/>
      <c r="H79" s="1"/>
      <c r="I79" s="77"/>
      <c r="J79" s="77"/>
      <c r="K79" s="77"/>
      <c r="L79" s="77"/>
    </row>
    <row r="80" spans="7:12" ht="15">
      <c r="G80" s="1"/>
      <c r="H80" s="1"/>
      <c r="I80" s="77"/>
      <c r="J80" s="77"/>
      <c r="K80" s="77"/>
      <c r="L80" s="77"/>
    </row>
    <row r="81" spans="7:12" ht="15">
      <c r="G81" s="1"/>
      <c r="H81" s="1"/>
      <c r="I81" s="77"/>
      <c r="J81" s="77"/>
      <c r="K81" s="77"/>
      <c r="L81" s="77"/>
    </row>
    <row r="82" spans="7:12" ht="15">
      <c r="G82" s="1"/>
      <c r="H82" s="1"/>
      <c r="I82" s="77"/>
      <c r="J82" s="77"/>
      <c r="K82" s="77"/>
      <c r="L82" s="77"/>
    </row>
    <row r="83" spans="7:12" ht="15">
      <c r="G83" s="1"/>
      <c r="H83" s="1"/>
      <c r="I83" s="77"/>
      <c r="J83" s="77"/>
      <c r="K83" s="77"/>
      <c r="L83" s="77"/>
    </row>
    <row r="84" spans="7:12" ht="15">
      <c r="G84" s="1"/>
      <c r="H84" s="1"/>
      <c r="I84" s="77"/>
      <c r="J84" s="77"/>
      <c r="K84" s="77"/>
      <c r="L84" s="77"/>
    </row>
    <row r="85" spans="7:12" ht="15">
      <c r="G85" s="1"/>
      <c r="H85" s="1"/>
      <c r="I85" s="77"/>
      <c r="J85" s="77"/>
      <c r="K85" s="77"/>
      <c r="L85" s="77"/>
    </row>
    <row r="86" spans="7:12" ht="15">
      <c r="G86" s="1"/>
      <c r="H86" s="1"/>
      <c r="I86" s="77"/>
      <c r="J86" s="77"/>
      <c r="K86" s="77"/>
      <c r="L86" s="77"/>
    </row>
    <row r="87" spans="7:12" ht="15">
      <c r="G87" s="1"/>
      <c r="H87" s="1"/>
      <c r="I87" s="77"/>
      <c r="J87" s="77"/>
      <c r="K87" s="77"/>
      <c r="L87" s="77"/>
    </row>
    <row r="88" spans="7:12" ht="15">
      <c r="G88" s="1"/>
      <c r="H88" s="1"/>
      <c r="I88" s="77"/>
      <c r="J88" s="77"/>
      <c r="K88" s="77"/>
      <c r="L88" s="77"/>
    </row>
    <row r="89" spans="7:12" ht="15">
      <c r="G89" s="1"/>
      <c r="H89" s="1"/>
      <c r="I89" s="77"/>
      <c r="J89" s="77"/>
      <c r="K89" s="77"/>
      <c r="L89" s="77"/>
    </row>
    <row r="90" spans="7:12" ht="15">
      <c r="G90" s="1"/>
      <c r="H90" s="1"/>
      <c r="I90" s="77"/>
      <c r="J90" s="77"/>
      <c r="K90" s="77"/>
      <c r="L90" s="77"/>
    </row>
    <row r="91" spans="7:12" ht="15">
      <c r="G91" s="1"/>
      <c r="H91" s="1"/>
      <c r="I91" s="77"/>
      <c r="J91" s="77"/>
      <c r="K91" s="77"/>
      <c r="L91" s="77"/>
    </row>
    <row r="92" spans="7:12" ht="15">
      <c r="G92" s="1"/>
      <c r="H92" s="1"/>
      <c r="I92" s="77"/>
      <c r="J92" s="77"/>
      <c r="K92" s="77"/>
      <c r="L92" s="77"/>
    </row>
    <row r="93" spans="7:12" ht="15">
      <c r="G93" s="1"/>
      <c r="H93" s="1"/>
      <c r="I93" s="77"/>
      <c r="J93" s="77"/>
      <c r="K93" s="77"/>
      <c r="L93" s="77"/>
    </row>
    <row r="94" spans="7:12" ht="15">
      <c r="G94" s="1"/>
      <c r="H94" s="1"/>
      <c r="I94" s="77"/>
      <c r="J94" s="77"/>
      <c r="K94" s="77"/>
      <c r="L94" s="77"/>
    </row>
    <row r="95" spans="7:12" ht="15">
      <c r="G95" s="1"/>
      <c r="H95" s="1"/>
      <c r="I95" s="77"/>
      <c r="J95" s="77"/>
      <c r="K95" s="77"/>
      <c r="L95" s="77"/>
    </row>
    <row r="96" spans="7:12" ht="15">
      <c r="G96" s="1"/>
      <c r="H96" s="1"/>
      <c r="I96" s="77"/>
      <c r="J96" s="77"/>
      <c r="K96" s="77"/>
      <c r="L96" s="77"/>
    </row>
    <row r="97" spans="7:12" ht="15">
      <c r="G97" s="1"/>
      <c r="H97" s="1"/>
      <c r="I97" s="77"/>
      <c r="J97" s="77"/>
      <c r="K97" s="77"/>
      <c r="L97" s="77"/>
    </row>
    <row r="98" spans="7:12" ht="15">
      <c r="G98" s="1"/>
      <c r="H98" s="1"/>
      <c r="I98" s="77"/>
      <c r="J98" s="77"/>
      <c r="K98" s="77"/>
      <c r="L98" s="77"/>
    </row>
    <row r="99" spans="7:12" ht="15">
      <c r="G99" s="1"/>
      <c r="H99" s="1"/>
      <c r="I99" s="77"/>
      <c r="J99" s="77"/>
      <c r="K99" s="77"/>
      <c r="L99" s="77"/>
    </row>
    <row r="100" spans="7:12" ht="15">
      <c r="G100" s="1"/>
      <c r="H100" s="1"/>
      <c r="I100" s="77"/>
      <c r="J100" s="77"/>
      <c r="K100" s="77"/>
      <c r="L100" s="77"/>
    </row>
    <row r="101" spans="7:12" ht="15">
      <c r="G101" s="1"/>
      <c r="H101" s="1"/>
      <c r="I101" s="77"/>
      <c r="J101" s="77"/>
      <c r="K101" s="77"/>
      <c r="L101" s="77"/>
    </row>
    <row r="102" spans="7:12" ht="15">
      <c r="G102" s="1"/>
      <c r="H102" s="1"/>
      <c r="I102" s="77"/>
      <c r="J102" s="77"/>
      <c r="K102" s="77"/>
      <c r="L102" s="77"/>
    </row>
    <row r="103" spans="7:12" ht="15">
      <c r="G103" s="1"/>
      <c r="H103" s="1"/>
      <c r="I103" s="77"/>
      <c r="J103" s="77"/>
      <c r="K103" s="77"/>
      <c r="L103" s="77"/>
    </row>
    <row r="104" spans="7:12" ht="15">
      <c r="G104" s="1"/>
      <c r="H104" s="1"/>
      <c r="I104" s="77"/>
      <c r="J104" s="77"/>
      <c r="K104" s="77"/>
      <c r="L104" s="77"/>
    </row>
    <row r="105" spans="7:12" ht="15">
      <c r="G105" s="1"/>
      <c r="H105" s="1"/>
      <c r="I105" s="77"/>
      <c r="J105" s="77"/>
      <c r="K105" s="77"/>
      <c r="L105" s="77"/>
    </row>
    <row r="106" spans="7:12" ht="15">
      <c r="G106" s="1"/>
      <c r="H106" s="1"/>
      <c r="I106" s="77"/>
      <c r="J106" s="77"/>
      <c r="K106" s="77"/>
      <c r="L106" s="77"/>
    </row>
    <row r="107" spans="7:12" ht="15">
      <c r="G107" s="1"/>
      <c r="H107" s="1"/>
      <c r="I107" s="77"/>
      <c r="J107" s="77"/>
      <c r="K107" s="77"/>
      <c r="L107" s="77"/>
    </row>
    <row r="108" spans="7:12" ht="15">
      <c r="G108" s="1"/>
      <c r="H108" s="1"/>
      <c r="I108" s="77"/>
      <c r="J108" s="77"/>
      <c r="K108" s="77"/>
      <c r="L108" s="77"/>
    </row>
    <row r="109" spans="7:12" ht="15">
      <c r="G109" s="1"/>
      <c r="H109" s="1"/>
      <c r="I109" s="77"/>
      <c r="J109" s="77"/>
      <c r="K109" s="77"/>
      <c r="L109" s="77"/>
    </row>
    <row r="110" spans="7:12" ht="15">
      <c r="G110" s="1"/>
      <c r="H110" s="1"/>
      <c r="I110" s="77"/>
      <c r="J110" s="77"/>
      <c r="K110" s="77"/>
      <c r="L110" s="77"/>
    </row>
    <row r="111" spans="7:12" ht="15">
      <c r="G111" s="1"/>
      <c r="H111" s="1"/>
      <c r="I111" s="77"/>
      <c r="J111" s="77"/>
      <c r="K111" s="77"/>
      <c r="L111" s="77"/>
    </row>
    <row r="112" spans="7:12" ht="15">
      <c r="G112" s="1"/>
      <c r="H112" s="1"/>
      <c r="I112" s="77"/>
      <c r="J112" s="77"/>
      <c r="K112" s="77"/>
      <c r="L112" s="77"/>
    </row>
    <row r="113" spans="7:12" ht="15">
      <c r="G113" s="1"/>
      <c r="H113" s="1"/>
      <c r="I113" s="77"/>
      <c r="J113" s="77"/>
      <c r="K113" s="77"/>
      <c r="L113" s="77"/>
    </row>
    <row r="114" spans="7:12" ht="15">
      <c r="G114" s="1"/>
      <c r="H114" s="1"/>
      <c r="I114" s="77"/>
      <c r="J114" s="77"/>
      <c r="K114" s="77"/>
      <c r="L114" s="77"/>
    </row>
    <row r="115" spans="7:12" ht="15">
      <c r="G115" s="1"/>
      <c r="H115" s="1"/>
      <c r="I115" s="77"/>
      <c r="J115" s="77"/>
      <c r="K115" s="77"/>
      <c r="L115" s="77"/>
    </row>
    <row r="116" spans="7:12" ht="15">
      <c r="G116" s="1"/>
      <c r="H116" s="1"/>
      <c r="I116" s="77"/>
      <c r="J116" s="77"/>
      <c r="K116" s="77"/>
      <c r="L116" s="77"/>
    </row>
    <row r="117" spans="7:12" ht="15">
      <c r="G117" s="1"/>
      <c r="H117" s="1"/>
      <c r="I117" s="77"/>
      <c r="J117" s="77"/>
      <c r="K117" s="77"/>
      <c r="L117" s="77"/>
    </row>
    <row r="118" spans="7:12" ht="15">
      <c r="G118" s="1"/>
      <c r="H118" s="1"/>
      <c r="I118" s="77"/>
      <c r="J118" s="77"/>
      <c r="K118" s="77"/>
      <c r="L118" s="77"/>
    </row>
    <row r="119" spans="7:12" ht="15">
      <c r="G119" s="1"/>
      <c r="H119" s="1"/>
      <c r="I119" s="77"/>
      <c r="J119" s="77"/>
      <c r="K119" s="77"/>
      <c r="L119" s="77"/>
    </row>
    <row r="120" spans="7:12" ht="15">
      <c r="G120" s="1"/>
      <c r="H120" s="1"/>
      <c r="I120" s="77"/>
      <c r="J120" s="77"/>
      <c r="K120" s="77"/>
      <c r="L120" s="77"/>
    </row>
    <row r="121" spans="7:12" ht="15">
      <c r="G121" s="1"/>
      <c r="H121" s="1"/>
      <c r="I121" s="77"/>
      <c r="J121" s="77"/>
      <c r="K121" s="77"/>
      <c r="L121" s="77"/>
    </row>
    <row r="122" spans="7:12" ht="15">
      <c r="G122" s="1"/>
      <c r="H122" s="1"/>
      <c r="I122" s="77"/>
      <c r="J122" s="77"/>
      <c r="K122" s="77"/>
      <c r="L122" s="77"/>
    </row>
    <row r="123" spans="7:12" ht="15">
      <c r="G123" s="1"/>
      <c r="H123" s="1"/>
      <c r="I123" s="77"/>
      <c r="J123" s="77"/>
      <c r="K123" s="77"/>
      <c r="L123" s="77"/>
    </row>
    <row r="124" spans="7:12" ht="15">
      <c r="G124" s="1"/>
      <c r="H124" s="1"/>
      <c r="I124" s="77"/>
      <c r="J124" s="77"/>
      <c r="K124" s="77"/>
      <c r="L124" s="77"/>
    </row>
    <row r="125" spans="7:12" ht="15">
      <c r="G125" s="1"/>
      <c r="H125" s="1"/>
      <c r="I125" s="77"/>
      <c r="J125" s="77"/>
      <c r="K125" s="77"/>
      <c r="L125" s="77"/>
    </row>
    <row r="126" spans="7:12" ht="15">
      <c r="G126" s="1"/>
      <c r="H126" s="1"/>
      <c r="I126" s="77"/>
      <c r="J126" s="77"/>
      <c r="K126" s="77"/>
      <c r="L126" s="77"/>
    </row>
    <row r="127" spans="7:12" ht="15">
      <c r="G127" s="1"/>
      <c r="H127" s="1"/>
      <c r="I127" s="77"/>
      <c r="J127" s="77"/>
      <c r="K127" s="77"/>
      <c r="L127" s="77"/>
    </row>
    <row r="128" spans="7:12" ht="15">
      <c r="G128" s="1"/>
      <c r="H128" s="1"/>
      <c r="I128" s="77"/>
      <c r="J128" s="77"/>
      <c r="K128" s="77"/>
      <c r="L128" s="77"/>
    </row>
    <row r="129" spans="7:12" ht="15">
      <c r="G129" s="1"/>
      <c r="H129" s="1"/>
      <c r="I129" s="77"/>
      <c r="J129" s="77"/>
      <c r="K129" s="77"/>
      <c r="L129" s="77"/>
    </row>
    <row r="130" spans="7:12" ht="15">
      <c r="G130" s="1"/>
      <c r="H130" s="1"/>
      <c r="I130" s="77"/>
      <c r="J130" s="77"/>
      <c r="K130" s="77"/>
      <c r="L130" s="77"/>
    </row>
    <row r="131" spans="7:12" ht="15">
      <c r="G131" s="1"/>
      <c r="H131" s="1"/>
      <c r="I131" s="77"/>
      <c r="J131" s="77"/>
      <c r="K131" s="77"/>
      <c r="L131" s="77"/>
    </row>
    <row r="132" spans="7:12" ht="15">
      <c r="G132" s="1"/>
      <c r="H132" s="1"/>
      <c r="I132" s="77"/>
      <c r="J132" s="77"/>
      <c r="K132" s="77"/>
      <c r="L132" s="77"/>
    </row>
    <row r="133" spans="7:12" ht="15">
      <c r="G133" s="1"/>
      <c r="H133" s="1"/>
      <c r="I133" s="77"/>
      <c r="J133" s="77"/>
      <c r="K133" s="77"/>
      <c r="L133" s="77"/>
    </row>
    <row r="134" spans="7:12" ht="15">
      <c r="G134" s="1"/>
      <c r="H134" s="1"/>
      <c r="I134" s="77"/>
      <c r="J134" s="77"/>
      <c r="K134" s="77"/>
      <c r="L134" s="77"/>
    </row>
    <row r="135" spans="7:12" ht="15">
      <c r="G135" s="1"/>
      <c r="H135" s="1"/>
      <c r="I135" s="77"/>
      <c r="J135" s="77"/>
      <c r="K135" s="77"/>
      <c r="L135" s="77"/>
    </row>
    <row r="136" spans="7:12" ht="15">
      <c r="G136" s="1"/>
      <c r="H136" s="1"/>
      <c r="I136" s="77"/>
      <c r="J136" s="77"/>
      <c r="K136" s="77"/>
      <c r="L136" s="77"/>
    </row>
    <row r="137" spans="7:12" ht="15">
      <c r="G137" s="1"/>
      <c r="H137" s="1"/>
      <c r="I137" s="77"/>
      <c r="J137" s="77"/>
      <c r="K137" s="77"/>
      <c r="L137" s="77"/>
    </row>
    <row r="138" spans="7:12" ht="15">
      <c r="G138" s="1"/>
      <c r="H138" s="1"/>
      <c r="I138" s="77"/>
      <c r="J138" s="77"/>
      <c r="K138" s="77"/>
      <c r="L138" s="77"/>
    </row>
    <row r="139" spans="7:12" ht="15">
      <c r="G139" s="1"/>
      <c r="H139" s="1"/>
      <c r="I139" s="77"/>
      <c r="J139" s="77"/>
      <c r="K139" s="77"/>
      <c r="L139" s="77"/>
    </row>
    <row r="140" spans="7:12" ht="15">
      <c r="G140" s="1"/>
      <c r="H140" s="1"/>
      <c r="I140" s="77"/>
      <c r="J140" s="77"/>
      <c r="K140" s="77"/>
      <c r="L140" s="77"/>
    </row>
    <row r="141" spans="7:12" ht="15">
      <c r="G141" s="1"/>
      <c r="H141" s="1"/>
      <c r="I141" s="77"/>
      <c r="J141" s="77"/>
      <c r="K141" s="77"/>
      <c r="L141" s="77"/>
    </row>
    <row r="142" spans="7:12" ht="15">
      <c r="G142" s="1"/>
      <c r="H142" s="1"/>
      <c r="I142" s="77"/>
      <c r="J142" s="77"/>
      <c r="K142" s="77"/>
      <c r="L142" s="77"/>
    </row>
    <row r="143" spans="7:12" ht="15">
      <c r="G143" s="1"/>
      <c r="H143" s="1"/>
      <c r="I143" s="77"/>
      <c r="J143" s="77"/>
      <c r="K143" s="77"/>
      <c r="L143" s="77"/>
    </row>
    <row r="144" spans="7:12" ht="15">
      <c r="G144" s="1"/>
      <c r="H144" s="1"/>
      <c r="I144" s="77"/>
      <c r="J144" s="77"/>
      <c r="K144" s="77"/>
      <c r="L144" s="77"/>
    </row>
    <row r="145" spans="7:12" ht="15">
      <c r="G145" s="1"/>
      <c r="H145" s="1"/>
      <c r="I145" s="77"/>
      <c r="J145" s="77"/>
      <c r="K145" s="77"/>
      <c r="L145" s="77"/>
    </row>
    <row r="146" spans="7:12" ht="15">
      <c r="G146" s="1"/>
      <c r="H146" s="1"/>
      <c r="I146" s="77"/>
      <c r="J146" s="77"/>
      <c r="K146" s="77"/>
      <c r="L146" s="77"/>
    </row>
    <row r="147" spans="7:12" ht="15">
      <c r="G147" s="1"/>
      <c r="H147" s="1"/>
      <c r="I147" s="77"/>
      <c r="J147" s="77"/>
      <c r="K147" s="77"/>
      <c r="L147" s="77"/>
    </row>
    <row r="148" spans="7:12" ht="15">
      <c r="G148" s="1"/>
      <c r="H148" s="1"/>
      <c r="I148" s="77"/>
      <c r="J148" s="77"/>
      <c r="K148" s="77"/>
      <c r="L148" s="77"/>
    </row>
    <row r="149" spans="7:12" ht="15">
      <c r="G149" s="1"/>
      <c r="H149" s="1"/>
      <c r="I149" s="77"/>
      <c r="J149" s="77"/>
      <c r="K149" s="77"/>
      <c r="L149" s="77"/>
    </row>
    <row r="150" spans="7:12" ht="15">
      <c r="G150" s="1"/>
      <c r="H150" s="1"/>
      <c r="I150" s="77"/>
      <c r="J150" s="77"/>
      <c r="K150" s="77"/>
      <c r="L150" s="77"/>
    </row>
    <row r="151" spans="7:12" ht="15">
      <c r="G151" s="1"/>
      <c r="H151" s="1"/>
      <c r="I151" s="77"/>
      <c r="J151" s="77"/>
      <c r="K151" s="77"/>
      <c r="L151" s="77"/>
    </row>
    <row r="152" spans="7:12" ht="15">
      <c r="G152" s="1"/>
      <c r="H152" s="1"/>
      <c r="I152" s="77"/>
      <c r="J152" s="77"/>
      <c r="K152" s="77"/>
      <c r="L152" s="77"/>
    </row>
    <row r="153" spans="7:12" ht="15">
      <c r="G153" s="1"/>
      <c r="H153" s="1"/>
      <c r="I153" s="77"/>
      <c r="J153" s="77"/>
      <c r="K153" s="77"/>
      <c r="L153" s="77"/>
    </row>
    <row r="154" spans="7:12" ht="15">
      <c r="G154" s="1"/>
      <c r="H154" s="1"/>
      <c r="I154" s="77"/>
      <c r="J154" s="77"/>
      <c r="K154" s="77"/>
      <c r="L154" s="77"/>
    </row>
    <row r="155" spans="7:12" ht="15">
      <c r="G155" s="1"/>
      <c r="H155" s="1"/>
      <c r="I155" s="77"/>
      <c r="J155" s="77"/>
      <c r="K155" s="77"/>
      <c r="L155" s="77"/>
    </row>
    <row r="156" spans="7:12" ht="15">
      <c r="G156" s="1"/>
      <c r="H156" s="1"/>
      <c r="I156" s="77"/>
      <c r="J156" s="77"/>
      <c r="K156" s="77"/>
      <c r="L156" s="77"/>
    </row>
    <row r="157" spans="7:12" ht="15">
      <c r="G157" s="1"/>
      <c r="H157" s="1"/>
      <c r="I157" s="77"/>
      <c r="J157" s="77"/>
      <c r="K157" s="77"/>
      <c r="L157" s="77"/>
    </row>
    <row r="158" spans="7:12" ht="15">
      <c r="G158" s="1"/>
      <c r="H158" s="1"/>
      <c r="I158" s="77"/>
      <c r="J158" s="77"/>
      <c r="K158" s="77"/>
      <c r="L158" s="77"/>
    </row>
    <row r="159" spans="7:12" ht="15">
      <c r="G159" s="1"/>
      <c r="H159" s="1"/>
      <c r="I159" s="77"/>
      <c r="J159" s="77"/>
      <c r="K159" s="77"/>
      <c r="L159" s="77"/>
    </row>
    <row r="160" spans="7:12" ht="15">
      <c r="G160" s="1"/>
      <c r="H160" s="1"/>
      <c r="I160" s="77"/>
      <c r="J160" s="77"/>
      <c r="K160" s="77"/>
      <c r="L160" s="77"/>
    </row>
    <row r="161" spans="7:12" ht="15">
      <c r="G161" s="1"/>
      <c r="H161" s="1"/>
      <c r="I161" s="77"/>
      <c r="J161" s="77"/>
      <c r="K161" s="77"/>
      <c r="L161" s="77"/>
    </row>
    <row r="162" spans="7:12" ht="15">
      <c r="G162" s="1"/>
      <c r="H162" s="1"/>
      <c r="I162" s="77"/>
      <c r="J162" s="77"/>
      <c r="K162" s="77"/>
      <c r="L162" s="77"/>
    </row>
    <row r="163" spans="7:12" ht="15">
      <c r="G163" s="1"/>
      <c r="H163" s="1"/>
      <c r="I163" s="77"/>
      <c r="J163" s="77"/>
      <c r="K163" s="77"/>
      <c r="L163" s="77"/>
    </row>
    <row r="164" spans="7:12" ht="15">
      <c r="G164" s="1"/>
      <c r="H164" s="1"/>
      <c r="I164" s="77"/>
      <c r="J164" s="77"/>
      <c r="K164" s="77"/>
      <c r="L164" s="77"/>
    </row>
    <row r="165" spans="7:12" ht="15">
      <c r="G165" s="1"/>
      <c r="H165" s="1"/>
      <c r="I165" s="77"/>
      <c r="J165" s="77"/>
      <c r="K165" s="77"/>
      <c r="L165" s="77"/>
    </row>
    <row r="166" spans="7:12" ht="15">
      <c r="G166" s="1"/>
      <c r="H166" s="1"/>
      <c r="I166" s="77"/>
      <c r="J166" s="77"/>
      <c r="K166" s="77"/>
      <c r="L166" s="77"/>
    </row>
    <row r="167" spans="7:12" ht="15">
      <c r="G167" s="1"/>
      <c r="H167" s="1"/>
      <c r="I167" s="77"/>
      <c r="J167" s="77"/>
      <c r="K167" s="77"/>
      <c r="L167" s="77"/>
    </row>
    <row r="168" spans="7:12" ht="15">
      <c r="G168" s="1"/>
      <c r="H168" s="1"/>
      <c r="I168" s="77"/>
      <c r="J168" s="77"/>
      <c r="K168" s="77"/>
      <c r="L168" s="77"/>
    </row>
    <row r="169" spans="7:12" ht="15">
      <c r="G169" s="1"/>
      <c r="H169" s="1"/>
      <c r="I169" s="77"/>
      <c r="J169" s="77"/>
      <c r="K169" s="77"/>
      <c r="L169" s="77"/>
    </row>
    <row r="170" spans="7:12" ht="15">
      <c r="G170" s="1"/>
      <c r="H170" s="1"/>
      <c r="I170" s="77"/>
      <c r="J170" s="77"/>
      <c r="K170" s="77"/>
      <c r="L170" s="77"/>
    </row>
    <row r="171" spans="7:12" ht="15">
      <c r="G171" s="1"/>
      <c r="H171" s="1"/>
      <c r="I171" s="77"/>
      <c r="J171" s="77"/>
      <c r="K171" s="77"/>
      <c r="L171" s="77"/>
    </row>
    <row r="172" spans="7:12" ht="15">
      <c r="G172" s="1"/>
      <c r="H172" s="1"/>
      <c r="I172" s="77"/>
      <c r="J172" s="77"/>
      <c r="K172" s="77"/>
      <c r="L172" s="77"/>
    </row>
    <row r="173" spans="7:12" ht="15">
      <c r="G173" s="1"/>
      <c r="H173" s="1"/>
      <c r="I173" s="77"/>
      <c r="J173" s="77"/>
      <c r="K173" s="77"/>
      <c r="L173" s="77"/>
    </row>
    <row r="174" spans="7:12" ht="15">
      <c r="G174" s="1"/>
      <c r="H174" s="1"/>
      <c r="I174" s="77"/>
      <c r="J174" s="77"/>
      <c r="K174" s="77"/>
      <c r="L174" s="77"/>
    </row>
    <row r="175" spans="7:12" ht="15">
      <c r="G175" s="1"/>
      <c r="H175" s="1"/>
      <c r="I175" s="77"/>
      <c r="J175" s="77"/>
      <c r="K175" s="77"/>
      <c r="L175" s="77"/>
    </row>
    <row r="176" spans="7:12" ht="15">
      <c r="G176" s="1"/>
      <c r="H176" s="1"/>
      <c r="I176" s="77"/>
      <c r="J176" s="77"/>
      <c r="K176" s="77"/>
      <c r="L176" s="77"/>
    </row>
    <row r="177" spans="7:12" ht="15">
      <c r="G177" s="1"/>
      <c r="H177" s="1"/>
      <c r="I177" s="77"/>
      <c r="J177" s="77"/>
      <c r="K177" s="77"/>
      <c r="L177" s="77"/>
    </row>
    <row r="178" spans="7:12" ht="15">
      <c r="G178" s="1"/>
      <c r="H178" s="1"/>
      <c r="I178" s="77"/>
      <c r="J178" s="77"/>
      <c r="K178" s="77"/>
      <c r="L178" s="77"/>
    </row>
    <row r="179" spans="7:12" ht="15">
      <c r="G179" s="1"/>
      <c r="H179" s="1"/>
      <c r="I179" s="77"/>
      <c r="J179" s="77"/>
      <c r="K179" s="77"/>
      <c r="L179" s="77"/>
    </row>
    <row r="180" spans="7:12" ht="15">
      <c r="G180" s="1"/>
      <c r="H180" s="1"/>
      <c r="I180" s="77"/>
      <c r="J180" s="77"/>
      <c r="K180" s="77"/>
      <c r="L180" s="77"/>
    </row>
    <row r="181" spans="7:12" ht="15">
      <c r="G181" s="1"/>
      <c r="H181" s="1"/>
      <c r="I181" s="77"/>
      <c r="J181" s="77"/>
      <c r="K181" s="77"/>
      <c r="L181" s="77"/>
    </row>
    <row r="182" spans="7:12" ht="15">
      <c r="G182" s="1"/>
      <c r="H182" s="1"/>
      <c r="I182" s="77"/>
      <c r="J182" s="77"/>
      <c r="K182" s="77"/>
      <c r="L182" s="77"/>
    </row>
    <row r="183" spans="7:12" ht="15">
      <c r="G183" s="1"/>
      <c r="H183" s="1"/>
      <c r="I183" s="77"/>
      <c r="J183" s="77"/>
      <c r="K183" s="77"/>
      <c r="L183" s="77"/>
    </row>
    <row r="184" spans="7:12" ht="15">
      <c r="G184" s="1"/>
      <c r="H184" s="1"/>
      <c r="I184" s="77"/>
      <c r="J184" s="77"/>
      <c r="K184" s="77"/>
      <c r="L184" s="77"/>
    </row>
    <row r="185" spans="7:12" ht="15">
      <c r="G185" s="1"/>
      <c r="H185" s="1"/>
      <c r="I185" s="77"/>
      <c r="J185" s="77"/>
      <c r="K185" s="77"/>
      <c r="L185" s="77"/>
    </row>
    <row r="186" spans="7:12" ht="15">
      <c r="G186" s="1"/>
      <c r="H186" s="1"/>
      <c r="I186" s="77"/>
      <c r="J186" s="77"/>
      <c r="K186" s="77"/>
      <c r="L186" s="77"/>
    </row>
    <row r="187" spans="7:12" ht="15">
      <c r="G187" s="1"/>
      <c r="H187" s="1"/>
      <c r="I187" s="77"/>
      <c r="J187" s="77"/>
      <c r="K187" s="77"/>
      <c r="L187" s="77"/>
    </row>
    <row r="188" spans="7:12" ht="15">
      <c r="G188" s="1"/>
      <c r="H188" s="1"/>
      <c r="I188" s="77"/>
      <c r="J188" s="77"/>
      <c r="K188" s="77"/>
      <c r="L188" s="77"/>
    </row>
    <row r="189" spans="7:12" ht="15">
      <c r="G189" s="1"/>
      <c r="H189" s="1"/>
      <c r="I189" s="77"/>
      <c r="J189" s="77"/>
      <c r="K189" s="77"/>
      <c r="L189" s="77"/>
    </row>
    <row r="190" spans="7:12" ht="15">
      <c r="G190" s="1"/>
      <c r="H190" s="1"/>
      <c r="I190" s="77"/>
      <c r="J190" s="77"/>
      <c r="K190" s="77"/>
      <c r="L190" s="77"/>
    </row>
    <row r="191" spans="7:12" ht="15">
      <c r="G191" s="1"/>
      <c r="H191" s="1"/>
      <c r="I191" s="77"/>
      <c r="J191" s="77"/>
      <c r="K191" s="77"/>
      <c r="L191" s="77"/>
    </row>
    <row r="192" spans="7:12" ht="15">
      <c r="G192" s="1"/>
      <c r="H192" s="1"/>
      <c r="I192" s="77"/>
      <c r="J192" s="77"/>
      <c r="K192" s="77"/>
      <c r="L192" s="77"/>
    </row>
    <row r="193" spans="7:12" ht="15">
      <c r="G193" s="1"/>
      <c r="H193" s="1"/>
      <c r="I193" s="77"/>
      <c r="J193" s="77"/>
      <c r="K193" s="77"/>
      <c r="L193" s="77"/>
    </row>
    <row r="194" spans="7:12" ht="15">
      <c r="G194" s="1"/>
      <c r="H194" s="1"/>
      <c r="I194" s="77"/>
      <c r="J194" s="77"/>
      <c r="K194" s="77"/>
      <c r="L194" s="77"/>
    </row>
    <row r="195" spans="7:12" ht="15">
      <c r="G195" s="1"/>
      <c r="H195" s="1"/>
      <c r="I195" s="77"/>
      <c r="J195" s="77"/>
      <c r="K195" s="77"/>
      <c r="L195" s="77"/>
    </row>
    <row r="196" spans="7:12" ht="15">
      <c r="G196" s="1"/>
      <c r="H196" s="1"/>
      <c r="I196" s="77"/>
      <c r="J196" s="77"/>
      <c r="K196" s="77"/>
      <c r="L196" s="77"/>
    </row>
    <row r="197" spans="7:12" ht="15">
      <c r="G197" s="1"/>
      <c r="H197" s="1"/>
      <c r="I197" s="77"/>
      <c r="J197" s="77"/>
      <c r="K197" s="77"/>
      <c r="L197" s="77"/>
    </row>
    <row r="198" spans="7:12" ht="15">
      <c r="G198" s="1"/>
      <c r="H198" s="1"/>
      <c r="I198" s="77"/>
      <c r="J198" s="77"/>
      <c r="K198" s="77"/>
      <c r="L198" s="77"/>
    </row>
    <row r="199" spans="7:12" ht="15">
      <c r="G199" s="1"/>
      <c r="H199" s="1"/>
      <c r="I199" s="77"/>
      <c r="J199" s="77"/>
      <c r="K199" s="77"/>
      <c r="L199" s="77"/>
    </row>
    <row r="200" spans="7:12" ht="15">
      <c r="G200" s="1"/>
      <c r="H200" s="1"/>
      <c r="I200" s="77"/>
      <c r="J200" s="77"/>
      <c r="K200" s="77"/>
      <c r="L200" s="77"/>
    </row>
    <row r="201" spans="7:12" ht="15">
      <c r="G201" s="1"/>
      <c r="H201" s="1"/>
      <c r="I201" s="77"/>
      <c r="J201" s="77"/>
      <c r="K201" s="77"/>
      <c r="L201" s="77"/>
    </row>
    <row r="202" spans="7:12" ht="15">
      <c r="G202" s="1"/>
      <c r="H202" s="1"/>
      <c r="I202" s="77"/>
      <c r="J202" s="77"/>
      <c r="K202" s="77"/>
      <c r="L202" s="77"/>
    </row>
    <row r="203" spans="7:12" ht="15">
      <c r="G203" s="1"/>
      <c r="H203" s="1"/>
      <c r="I203" s="77"/>
      <c r="J203" s="77"/>
      <c r="K203" s="77"/>
      <c r="L203" s="77"/>
    </row>
    <row r="204" spans="7:12" ht="15">
      <c r="G204" s="1"/>
      <c r="H204" s="1"/>
      <c r="I204" s="77"/>
      <c r="J204" s="77"/>
      <c r="K204" s="77"/>
      <c r="L204" s="77"/>
    </row>
    <row r="205" spans="7:12" ht="15">
      <c r="G205" s="1"/>
      <c r="H205" s="1"/>
      <c r="I205" s="77"/>
      <c r="J205" s="77"/>
      <c r="K205" s="77"/>
      <c r="L205" s="77"/>
    </row>
    <row r="206" spans="7:12" ht="15">
      <c r="G206" s="1"/>
      <c r="H206" s="1"/>
      <c r="I206" s="77"/>
      <c r="J206" s="77"/>
      <c r="K206" s="77"/>
      <c r="L206" s="77"/>
    </row>
    <row r="207" spans="7:12" ht="15">
      <c r="G207" s="1"/>
      <c r="H207" s="1"/>
      <c r="I207" s="77"/>
      <c r="J207" s="77"/>
      <c r="K207" s="77"/>
      <c r="L207" s="77"/>
    </row>
    <row r="208" spans="7:12" ht="15">
      <c r="G208" s="1"/>
      <c r="H208" s="1"/>
      <c r="I208" s="77"/>
      <c r="J208" s="77"/>
      <c r="K208" s="77"/>
      <c r="L208" s="77"/>
    </row>
    <row r="209" spans="7:12" ht="15">
      <c r="G209" s="1"/>
      <c r="H209" s="1"/>
      <c r="I209" s="77"/>
      <c r="J209" s="77"/>
      <c r="K209" s="77"/>
      <c r="L209" s="77"/>
    </row>
    <row r="210" spans="7:12" ht="15">
      <c r="G210" s="1"/>
      <c r="H210" s="1"/>
      <c r="I210" s="77"/>
      <c r="J210" s="77"/>
      <c r="K210" s="77"/>
      <c r="L210" s="77"/>
    </row>
    <row r="211" spans="7:12" ht="15">
      <c r="G211" s="1"/>
      <c r="H211" s="1"/>
      <c r="I211" s="77"/>
      <c r="J211" s="77"/>
      <c r="K211" s="77"/>
      <c r="L211" s="77"/>
    </row>
    <row r="212" spans="7:12" ht="15">
      <c r="G212" s="1"/>
      <c r="H212" s="1"/>
      <c r="I212" s="77"/>
      <c r="J212" s="77"/>
      <c r="K212" s="77"/>
      <c r="L212" s="77"/>
    </row>
    <row r="213" spans="7:12" ht="15">
      <c r="G213" s="1"/>
      <c r="H213" s="1"/>
      <c r="I213" s="77"/>
      <c r="J213" s="77"/>
      <c r="K213" s="77"/>
      <c r="L213" s="77"/>
    </row>
    <row r="214" spans="7:12" ht="15">
      <c r="G214" s="1"/>
      <c r="H214" s="1"/>
      <c r="I214" s="77"/>
      <c r="J214" s="77"/>
      <c r="K214" s="77"/>
      <c r="L214" s="77"/>
    </row>
    <row r="215" spans="7:12" ht="15">
      <c r="G215" s="1"/>
      <c r="H215" s="1"/>
      <c r="I215" s="77"/>
      <c r="J215" s="77"/>
      <c r="K215" s="77"/>
      <c r="L215" s="77"/>
    </row>
    <row r="216" spans="7:12" ht="15">
      <c r="G216" s="1"/>
      <c r="H216" s="1"/>
      <c r="I216" s="77"/>
      <c r="J216" s="77"/>
      <c r="K216" s="77"/>
      <c r="L216" s="77"/>
    </row>
    <row r="217" spans="7:12" ht="15">
      <c r="G217" s="1"/>
      <c r="H217" s="1"/>
      <c r="I217" s="77"/>
      <c r="J217" s="77"/>
      <c r="K217" s="77"/>
      <c r="L217" s="77"/>
    </row>
    <row r="218" spans="7:12" ht="15">
      <c r="G218" s="1"/>
      <c r="H218" s="1"/>
      <c r="I218" s="77"/>
      <c r="J218" s="77"/>
      <c r="K218" s="77"/>
      <c r="L218" s="77"/>
    </row>
    <row r="219" spans="7:12" ht="15">
      <c r="G219" s="1"/>
      <c r="H219" s="1"/>
      <c r="I219" s="77"/>
      <c r="J219" s="77"/>
      <c r="K219" s="77"/>
      <c r="L219" s="77"/>
    </row>
    <row r="220" spans="7:12" ht="15">
      <c r="G220" s="1"/>
      <c r="H220" s="1"/>
      <c r="I220" s="77"/>
      <c r="J220" s="77"/>
      <c r="K220" s="77"/>
      <c r="L220" s="77"/>
    </row>
    <row r="221" spans="7:12" ht="15">
      <c r="G221" s="1"/>
      <c r="H221" s="1"/>
      <c r="I221" s="77"/>
      <c r="J221" s="77"/>
      <c r="K221" s="77"/>
      <c r="L221" s="77"/>
    </row>
    <row r="222" spans="7:12" ht="15">
      <c r="G222" s="1"/>
      <c r="H222" s="1"/>
      <c r="I222" s="77"/>
      <c r="J222" s="77"/>
      <c r="K222" s="77"/>
      <c r="L222" s="77"/>
    </row>
    <row r="223" spans="7:12" ht="15">
      <c r="G223" s="1"/>
      <c r="H223" s="1"/>
      <c r="I223" s="77"/>
      <c r="J223" s="77"/>
      <c r="K223" s="77"/>
      <c r="L223" s="77"/>
    </row>
    <row r="224" spans="7:12" ht="15">
      <c r="G224" s="1"/>
      <c r="H224" s="1"/>
      <c r="I224" s="77"/>
      <c r="J224" s="77"/>
      <c r="K224" s="77"/>
      <c r="L224" s="77"/>
    </row>
    <row r="225" spans="7:12" ht="15">
      <c r="G225" s="1"/>
      <c r="H225" s="1"/>
      <c r="I225" s="77"/>
      <c r="J225" s="77"/>
      <c r="K225" s="77"/>
      <c r="L225" s="77"/>
    </row>
    <row r="226" spans="7:12" ht="15">
      <c r="G226" s="1"/>
      <c r="H226" s="1"/>
      <c r="I226" s="77"/>
      <c r="J226" s="77"/>
      <c r="K226" s="77"/>
      <c r="L226" s="77"/>
    </row>
    <row r="227" spans="7:12" ht="15">
      <c r="G227" s="1"/>
      <c r="H227" s="1"/>
      <c r="I227" s="77"/>
      <c r="J227" s="77"/>
      <c r="K227" s="77"/>
      <c r="L227" s="77"/>
    </row>
    <row r="228" spans="7:12" ht="15">
      <c r="G228" s="1"/>
      <c r="H228" s="1"/>
      <c r="I228" s="77"/>
      <c r="J228" s="77"/>
      <c r="K228" s="77"/>
      <c r="L228" s="77"/>
    </row>
    <row r="229" spans="7:12" ht="15">
      <c r="G229" s="1"/>
      <c r="H229" s="1"/>
      <c r="I229" s="77"/>
      <c r="J229" s="77"/>
      <c r="K229" s="77"/>
      <c r="L229" s="77"/>
    </row>
    <row r="230" spans="7:12" ht="15">
      <c r="G230" s="1"/>
      <c r="H230" s="1"/>
      <c r="I230" s="77"/>
      <c r="J230" s="77"/>
      <c r="K230" s="77"/>
      <c r="L230" s="77"/>
    </row>
    <row r="231" spans="7:12" ht="15">
      <c r="G231" s="1"/>
      <c r="H231" s="1"/>
      <c r="I231" s="77"/>
      <c r="J231" s="77"/>
      <c r="K231" s="77"/>
      <c r="L231" s="77"/>
    </row>
    <row r="232" spans="7:12" ht="15">
      <c r="G232" s="1"/>
      <c r="H232" s="1"/>
      <c r="I232" s="77"/>
      <c r="J232" s="77"/>
      <c r="K232" s="77"/>
      <c r="L232" s="77"/>
    </row>
    <row r="233" spans="7:12" ht="15">
      <c r="G233" s="1"/>
      <c r="H233" s="1"/>
      <c r="I233" s="77"/>
      <c r="J233" s="77"/>
      <c r="K233" s="77"/>
      <c r="L233" s="77"/>
    </row>
    <row r="234" spans="7:12" ht="15">
      <c r="G234" s="1"/>
      <c r="H234" s="1"/>
      <c r="I234" s="77"/>
      <c r="J234" s="77"/>
      <c r="K234" s="77"/>
      <c r="L234" s="77"/>
    </row>
    <row r="235" spans="7:12" ht="15">
      <c r="G235" s="1"/>
      <c r="H235" s="1"/>
      <c r="I235" s="77"/>
      <c r="J235" s="77"/>
      <c r="K235" s="77"/>
      <c r="L235" s="77"/>
    </row>
    <row r="236" spans="7:12" ht="15">
      <c r="G236" s="1"/>
      <c r="H236" s="1"/>
      <c r="I236" s="77"/>
      <c r="J236" s="77"/>
      <c r="K236" s="77"/>
      <c r="L236" s="77"/>
    </row>
    <row r="237" spans="7:12" ht="15">
      <c r="G237" s="1"/>
      <c r="H237" s="1"/>
      <c r="I237" s="77"/>
      <c r="J237" s="77"/>
      <c r="K237" s="77"/>
      <c r="L237" s="77"/>
    </row>
    <row r="238" spans="7:12" ht="15">
      <c r="G238" s="1"/>
      <c r="H238" s="1"/>
      <c r="I238" s="77"/>
      <c r="J238" s="77"/>
      <c r="K238" s="77"/>
      <c r="L238" s="77"/>
    </row>
    <row r="239" spans="7:12" ht="15">
      <c r="G239" s="1"/>
      <c r="H239" s="1"/>
      <c r="I239" s="77"/>
      <c r="J239" s="77"/>
      <c r="K239" s="77"/>
      <c r="L239" s="77"/>
    </row>
    <row r="240" spans="7:12" ht="15">
      <c r="G240" s="1"/>
      <c r="H240" s="1"/>
      <c r="I240" s="77"/>
      <c r="J240" s="77"/>
      <c r="K240" s="77"/>
      <c r="L240" s="77"/>
    </row>
    <row r="241" spans="7:12" ht="15">
      <c r="G241" s="1"/>
      <c r="H241" s="1"/>
      <c r="I241" s="77"/>
      <c r="J241" s="77"/>
      <c r="K241" s="77"/>
      <c r="L241" s="77"/>
    </row>
    <row r="242" spans="7:12" ht="15">
      <c r="G242" s="1"/>
      <c r="H242" s="1"/>
      <c r="I242" s="77"/>
      <c r="J242" s="77"/>
      <c r="K242" s="77"/>
      <c r="L242" s="77"/>
    </row>
    <row r="243" spans="7:12" ht="15">
      <c r="G243" s="1"/>
      <c r="H243" s="1"/>
      <c r="I243" s="77"/>
      <c r="J243" s="77"/>
      <c r="K243" s="77"/>
      <c r="L243" s="77"/>
    </row>
    <row r="244" spans="7:12" ht="15">
      <c r="G244" s="1"/>
      <c r="H244" s="1"/>
      <c r="I244" s="77"/>
      <c r="J244" s="77"/>
      <c r="K244" s="77"/>
      <c r="L244" s="77"/>
    </row>
    <row r="245" spans="7:12" ht="15">
      <c r="G245" s="1"/>
      <c r="H245" s="1"/>
      <c r="I245" s="77"/>
      <c r="J245" s="77"/>
      <c r="K245" s="77"/>
      <c r="L245" s="77"/>
    </row>
    <row r="246" spans="7:12" ht="15">
      <c r="G246" s="1"/>
      <c r="H246" s="1"/>
      <c r="I246" s="77"/>
      <c r="J246" s="77"/>
      <c r="K246" s="77"/>
      <c r="L246" s="77"/>
    </row>
    <row r="247" spans="7:12" ht="15">
      <c r="G247" s="1"/>
      <c r="H247" s="1"/>
      <c r="I247" s="77"/>
      <c r="J247" s="77"/>
      <c r="K247" s="77"/>
      <c r="L247" s="77"/>
    </row>
    <row r="248" spans="7:12" ht="15">
      <c r="G248" s="1"/>
      <c r="H248" s="1"/>
      <c r="I248" s="77"/>
      <c r="J248" s="77"/>
      <c r="K248" s="77"/>
      <c r="L248" s="77"/>
    </row>
    <row r="249" spans="7:12" ht="15">
      <c r="G249" s="1"/>
      <c r="H249" s="1"/>
      <c r="I249" s="77"/>
      <c r="J249" s="77"/>
      <c r="K249" s="77"/>
      <c r="L249" s="77"/>
    </row>
    <row r="250" spans="7:12" ht="15">
      <c r="G250" s="1"/>
      <c r="H250" s="1"/>
      <c r="I250" s="77"/>
      <c r="J250" s="77"/>
      <c r="K250" s="77"/>
      <c r="L250" s="77"/>
    </row>
    <row r="251" spans="7:12" ht="15">
      <c r="G251" s="1"/>
      <c r="H251" s="1"/>
      <c r="I251" s="77"/>
      <c r="J251" s="77"/>
      <c r="K251" s="77"/>
      <c r="L251" s="77"/>
    </row>
    <row r="252" spans="7:12" ht="15">
      <c r="G252" s="1"/>
      <c r="H252" s="1"/>
      <c r="I252" s="77"/>
      <c r="J252" s="77"/>
      <c r="K252" s="77"/>
      <c r="L252" s="77"/>
    </row>
    <row r="253" spans="7:12" ht="15">
      <c r="G253" s="1"/>
      <c r="H253" s="1"/>
      <c r="I253" s="77"/>
      <c r="J253" s="77"/>
      <c r="K253" s="77"/>
      <c r="L253" s="77"/>
    </row>
    <row r="254" spans="7:12" ht="15">
      <c r="G254" s="1"/>
      <c r="H254" s="1"/>
      <c r="I254" s="77"/>
      <c r="J254" s="77"/>
      <c r="K254" s="77"/>
      <c r="L254" s="77"/>
    </row>
    <row r="255" spans="7:12" ht="15">
      <c r="G255" s="1"/>
      <c r="H255" s="1"/>
      <c r="I255" s="77"/>
      <c r="J255" s="77"/>
      <c r="K255" s="77"/>
      <c r="L255" s="77"/>
    </row>
    <row r="256" spans="7:12" ht="15">
      <c r="G256" s="1"/>
      <c r="H256" s="1"/>
      <c r="I256" s="77"/>
      <c r="J256" s="77"/>
      <c r="K256" s="77"/>
      <c r="L256" s="77"/>
    </row>
    <row r="257" spans="7:12" ht="15">
      <c r="G257" s="1"/>
      <c r="H257" s="1"/>
      <c r="I257" s="77"/>
      <c r="J257" s="77"/>
      <c r="K257" s="77"/>
      <c r="L257" s="77"/>
    </row>
    <row r="258" spans="7:12" ht="15">
      <c r="G258" s="1"/>
      <c r="H258" s="1"/>
      <c r="I258" s="77"/>
      <c r="J258" s="77"/>
      <c r="K258" s="77"/>
      <c r="L258" s="77"/>
    </row>
    <row r="259" spans="7:12" ht="15">
      <c r="G259" s="1"/>
      <c r="H259" s="1"/>
      <c r="I259" s="77"/>
      <c r="J259" s="77"/>
      <c r="K259" s="77"/>
      <c r="L259" s="77"/>
    </row>
    <row r="260" spans="7:12" ht="15">
      <c r="G260" s="1"/>
      <c r="H260" s="1"/>
      <c r="I260" s="77"/>
      <c r="J260" s="77"/>
      <c r="K260" s="77"/>
      <c r="L260" s="77"/>
    </row>
    <row r="261" spans="7:12" ht="15">
      <c r="G261" s="1"/>
      <c r="H261" s="1"/>
      <c r="I261" s="77"/>
      <c r="J261" s="77"/>
      <c r="K261" s="77"/>
      <c r="L261" s="77"/>
    </row>
    <row r="262" spans="7:12" ht="15">
      <c r="G262" s="1"/>
      <c r="H262" s="1"/>
      <c r="I262" s="77"/>
      <c r="J262" s="77"/>
      <c r="K262" s="77"/>
      <c r="L262" s="77"/>
    </row>
    <row r="263" spans="7:12" ht="15">
      <c r="G263" s="1"/>
      <c r="H263" s="1"/>
      <c r="I263" s="77"/>
      <c r="J263" s="77"/>
      <c r="K263" s="77"/>
      <c r="L263" s="77"/>
    </row>
    <row r="264" spans="7:12" ht="15">
      <c r="G264" s="1"/>
      <c r="H264" s="1"/>
      <c r="I264" s="77"/>
      <c r="J264" s="77"/>
      <c r="K264" s="77"/>
      <c r="L264" s="77"/>
    </row>
    <row r="265" spans="7:12" ht="15">
      <c r="G265" s="1"/>
      <c r="H265" s="1"/>
      <c r="I265" s="77"/>
      <c r="J265" s="77"/>
      <c r="K265" s="77"/>
      <c r="L265" s="77"/>
    </row>
    <row r="266" spans="7:12" ht="15">
      <c r="G266" s="1"/>
      <c r="H266" s="1"/>
      <c r="I266" s="77"/>
      <c r="J266" s="77"/>
      <c r="K266" s="77"/>
      <c r="L266" s="77"/>
    </row>
    <row r="267" spans="7:12" ht="15">
      <c r="G267" s="1"/>
      <c r="H267" s="1"/>
      <c r="I267" s="77"/>
      <c r="J267" s="77"/>
      <c r="K267" s="77"/>
      <c r="L267" s="77"/>
    </row>
    <row r="268" spans="7:12" ht="15">
      <c r="G268" s="1"/>
      <c r="H268" s="1"/>
      <c r="I268" s="77"/>
      <c r="J268" s="77"/>
      <c r="K268" s="77"/>
      <c r="L268" s="77"/>
    </row>
    <row r="269" spans="7:12" ht="15">
      <c r="G269" s="1"/>
      <c r="H269" s="1"/>
      <c r="I269" s="77"/>
      <c r="J269" s="77"/>
      <c r="K269" s="77"/>
      <c r="L269" s="77"/>
    </row>
    <row r="270" spans="7:12" ht="15">
      <c r="G270" s="1"/>
      <c r="H270" s="1"/>
      <c r="I270" s="77"/>
      <c r="J270" s="77"/>
      <c r="K270" s="77"/>
      <c r="L270" s="77"/>
    </row>
    <row r="271" spans="7:12" ht="15">
      <c r="G271" s="1"/>
      <c r="H271" s="1"/>
      <c r="I271" s="77"/>
      <c r="J271" s="77"/>
      <c r="K271" s="77"/>
      <c r="L271" s="77"/>
    </row>
    <row r="272" spans="7:12" ht="15">
      <c r="G272" s="1"/>
      <c r="H272" s="1"/>
      <c r="I272" s="77"/>
      <c r="J272" s="77"/>
      <c r="K272" s="77"/>
      <c r="L272" s="77"/>
    </row>
    <row r="273" spans="7:12" ht="15">
      <c r="G273" s="1"/>
      <c r="H273" s="1"/>
      <c r="I273" s="77"/>
      <c r="J273" s="77"/>
      <c r="K273" s="77"/>
      <c r="L273" s="77"/>
    </row>
    <row r="274" spans="7:12" ht="15">
      <c r="G274" s="1"/>
      <c r="H274" s="1"/>
      <c r="I274" s="77"/>
      <c r="J274" s="77"/>
      <c r="K274" s="77"/>
      <c r="L274" s="77"/>
    </row>
    <row r="275" spans="7:12" ht="15">
      <c r="G275" s="1"/>
      <c r="H275" s="1"/>
      <c r="I275" s="77"/>
      <c r="J275" s="77"/>
      <c r="K275" s="77"/>
      <c r="L275" s="77"/>
    </row>
    <row r="276" spans="7:12" ht="15">
      <c r="G276" s="1"/>
      <c r="H276" s="1"/>
      <c r="I276" s="77"/>
      <c r="J276" s="77"/>
      <c r="K276" s="77"/>
      <c r="L276" s="77"/>
    </row>
    <row r="277" spans="7:12" ht="15">
      <c r="G277" s="1"/>
      <c r="H277" s="1"/>
      <c r="I277" s="77"/>
      <c r="J277" s="77"/>
      <c r="K277" s="77"/>
      <c r="L277" s="77"/>
    </row>
    <row r="278" spans="7:12" ht="15">
      <c r="G278" s="1"/>
      <c r="H278" s="1"/>
      <c r="I278" s="77"/>
      <c r="J278" s="77"/>
      <c r="K278" s="77"/>
      <c r="L278" s="77"/>
    </row>
    <row r="279" spans="7:12" ht="15">
      <c r="G279" s="1"/>
      <c r="H279" s="1"/>
      <c r="I279" s="77"/>
      <c r="J279" s="77"/>
      <c r="K279" s="77"/>
      <c r="L279" s="77"/>
    </row>
    <row r="280" spans="7:12" ht="15">
      <c r="G280" s="1"/>
      <c r="H280" s="1"/>
      <c r="I280" s="77"/>
      <c r="J280" s="77"/>
      <c r="K280" s="77"/>
      <c r="L280" s="77"/>
    </row>
    <row r="281" spans="7:12" ht="15">
      <c r="G281" s="1"/>
      <c r="H281" s="1"/>
      <c r="I281" s="77"/>
      <c r="J281" s="77"/>
      <c r="K281" s="77"/>
      <c r="L281" s="77"/>
    </row>
    <row r="282" spans="7:12" ht="15">
      <c r="G282" s="1"/>
      <c r="H282" s="1"/>
      <c r="I282" s="77"/>
      <c r="J282" s="77"/>
      <c r="K282" s="77"/>
      <c r="L282" s="77"/>
    </row>
    <row r="283" spans="7:12" ht="15">
      <c r="G283" s="1"/>
      <c r="H283" s="1"/>
      <c r="I283" s="77"/>
      <c r="J283" s="77"/>
      <c r="K283" s="77"/>
      <c r="L283" s="77"/>
    </row>
    <row r="284" spans="7:12" ht="15">
      <c r="G284" s="1"/>
      <c r="H284" s="1"/>
      <c r="I284" s="77"/>
      <c r="J284" s="77"/>
      <c r="K284" s="77"/>
      <c r="L284" s="77"/>
    </row>
    <row r="285" spans="7:12" ht="15">
      <c r="G285" s="1"/>
      <c r="H285" s="1"/>
      <c r="I285" s="77"/>
      <c r="J285" s="77"/>
      <c r="K285" s="77"/>
      <c r="L285" s="77"/>
    </row>
    <row r="286" spans="7:12" ht="15">
      <c r="G286" s="1"/>
      <c r="H286" s="1"/>
      <c r="I286" s="77"/>
      <c r="J286" s="77"/>
      <c r="K286" s="77"/>
      <c r="L286" s="77"/>
    </row>
    <row r="287" spans="7:12" ht="15">
      <c r="G287" s="1"/>
      <c r="H287" s="1"/>
      <c r="I287" s="77"/>
      <c r="J287" s="77"/>
      <c r="K287" s="77"/>
      <c r="L287" s="77"/>
    </row>
    <row r="288" spans="7:12" ht="15">
      <c r="G288" s="1"/>
      <c r="H288" s="1"/>
      <c r="I288" s="77"/>
      <c r="J288" s="77"/>
      <c r="K288" s="77"/>
      <c r="L288" s="77"/>
    </row>
    <row r="289" spans="7:12" ht="15">
      <c r="G289" s="1"/>
      <c r="H289" s="1"/>
      <c r="I289" s="77"/>
      <c r="J289" s="77"/>
      <c r="K289" s="77"/>
      <c r="L289" s="77"/>
    </row>
    <row r="290" spans="7:12" ht="15">
      <c r="G290" s="1"/>
      <c r="H290" s="1"/>
      <c r="I290" s="77"/>
      <c r="J290" s="77"/>
      <c r="K290" s="77"/>
      <c r="L290" s="77"/>
    </row>
    <row r="291" spans="7:12" ht="15">
      <c r="G291" s="1"/>
      <c r="H291" s="1"/>
      <c r="I291" s="77"/>
      <c r="J291" s="77"/>
      <c r="K291" s="77"/>
      <c r="L291" s="77"/>
    </row>
    <row r="292" spans="7:12" ht="15">
      <c r="G292" s="1"/>
      <c r="H292" s="1"/>
      <c r="I292" s="77"/>
      <c r="J292" s="77"/>
      <c r="K292" s="77"/>
      <c r="L292" s="77"/>
    </row>
    <row r="293" spans="7:12" ht="15">
      <c r="G293" s="1"/>
      <c r="H293" s="1"/>
      <c r="I293" s="77"/>
      <c r="J293" s="77"/>
      <c r="K293" s="77"/>
      <c r="L293" s="77"/>
    </row>
    <row r="294" spans="7:12" ht="15">
      <c r="G294" s="1"/>
      <c r="H294" s="1"/>
      <c r="I294" s="77"/>
      <c r="J294" s="77"/>
      <c r="K294" s="77"/>
      <c r="L294" s="77"/>
    </row>
    <row r="295" spans="7:12" ht="15">
      <c r="G295" s="1"/>
      <c r="H295" s="1"/>
      <c r="I295" s="77"/>
      <c r="J295" s="77"/>
      <c r="K295" s="77"/>
      <c r="L295" s="77"/>
    </row>
    <row r="296" spans="7:12" ht="15">
      <c r="G296" s="1"/>
      <c r="H296" s="1"/>
      <c r="I296" s="77"/>
      <c r="J296" s="77"/>
      <c r="K296" s="77"/>
      <c r="L296" s="77"/>
    </row>
    <row r="297" spans="7:12" ht="15">
      <c r="G297" s="1"/>
      <c r="H297" s="1"/>
      <c r="I297" s="77"/>
      <c r="J297" s="77"/>
      <c r="K297" s="77"/>
      <c r="L297" s="77"/>
    </row>
    <row r="298" spans="7:12" ht="15">
      <c r="G298" s="1"/>
      <c r="H298" s="1"/>
      <c r="I298" s="77"/>
      <c r="J298" s="77"/>
      <c r="K298" s="77"/>
      <c r="L298" s="77"/>
    </row>
    <row r="299" spans="7:12" ht="15">
      <c r="G299" s="1"/>
      <c r="H299" s="1"/>
      <c r="I299" s="77"/>
      <c r="J299" s="77"/>
      <c r="K299" s="77"/>
      <c r="L299" s="77"/>
    </row>
    <row r="300" spans="7:12" ht="15">
      <c r="G300" s="1"/>
      <c r="H300" s="1"/>
      <c r="I300" s="77"/>
      <c r="J300" s="77"/>
      <c r="K300" s="77"/>
      <c r="L300" s="77"/>
    </row>
    <row r="301" spans="7:12" ht="15">
      <c r="G301" s="1"/>
      <c r="H301" s="1"/>
      <c r="I301" s="77"/>
      <c r="J301" s="77"/>
      <c r="K301" s="77"/>
      <c r="L301" s="77"/>
    </row>
    <row r="302" spans="7:12" ht="15">
      <c r="G302" s="1"/>
      <c r="H302" s="1"/>
      <c r="I302" s="77"/>
      <c r="J302" s="77"/>
      <c r="K302" s="77"/>
      <c r="L302" s="77"/>
    </row>
    <row r="303" spans="7:12" ht="15">
      <c r="G303" s="1"/>
      <c r="H303" s="1"/>
      <c r="I303" s="77"/>
      <c r="J303" s="77"/>
      <c r="K303" s="77"/>
      <c r="L303" s="77"/>
    </row>
    <row r="304" spans="7:12" ht="15">
      <c r="G304" s="1"/>
      <c r="H304" s="1"/>
      <c r="I304" s="77"/>
      <c r="J304" s="77"/>
      <c r="K304" s="77"/>
      <c r="L304" s="77"/>
    </row>
    <row r="305" spans="7:12" ht="15">
      <c r="G305" s="1"/>
      <c r="H305" s="1"/>
      <c r="I305" s="77"/>
      <c r="J305" s="77"/>
      <c r="K305" s="77"/>
      <c r="L305" s="77"/>
    </row>
    <row r="306" spans="7:12" ht="15">
      <c r="G306" s="1"/>
      <c r="H306" s="1"/>
      <c r="I306" s="77"/>
      <c r="J306" s="77"/>
      <c r="K306" s="77"/>
      <c r="L306" s="77"/>
    </row>
    <row r="307" spans="7:12" ht="15">
      <c r="G307" s="1"/>
      <c r="H307" s="1"/>
      <c r="I307" s="77"/>
      <c r="J307" s="77"/>
      <c r="K307" s="77"/>
      <c r="L307" s="77"/>
    </row>
    <row r="308" spans="7:12" ht="15">
      <c r="G308" s="1"/>
      <c r="H308" s="1"/>
      <c r="I308" s="77"/>
      <c r="J308" s="77"/>
      <c r="K308" s="77"/>
      <c r="L308" s="77"/>
    </row>
    <row r="309" spans="7:12" ht="15">
      <c r="G309" s="1"/>
      <c r="H309" s="1"/>
      <c r="I309" s="77"/>
      <c r="J309" s="77"/>
      <c r="K309" s="77"/>
      <c r="L309" s="77"/>
    </row>
    <row r="310" spans="7:12" ht="15">
      <c r="G310" s="1"/>
      <c r="H310" s="1"/>
      <c r="I310" s="77"/>
      <c r="J310" s="77"/>
      <c r="K310" s="77"/>
      <c r="L310" s="77"/>
    </row>
    <row r="311" spans="7:12" ht="15">
      <c r="G311" s="1"/>
      <c r="H311" s="1"/>
      <c r="I311" s="77"/>
      <c r="J311" s="77"/>
      <c r="K311" s="77"/>
      <c r="L311" s="77"/>
    </row>
    <row r="312" spans="7:12" ht="15">
      <c r="G312" s="1"/>
      <c r="H312" s="1"/>
      <c r="I312" s="77"/>
      <c r="J312" s="77"/>
      <c r="K312" s="77"/>
      <c r="L312" s="77"/>
    </row>
    <row r="313" spans="7:12" ht="15">
      <c r="G313" s="1"/>
      <c r="H313" s="1"/>
      <c r="I313" s="77"/>
      <c r="J313" s="77"/>
      <c r="K313" s="77"/>
      <c r="L313" s="77"/>
    </row>
    <row r="314" spans="7:12" ht="15">
      <c r="G314" s="1"/>
      <c r="H314" s="1"/>
      <c r="I314" s="77"/>
      <c r="J314" s="77"/>
      <c r="K314" s="77"/>
      <c r="L314" s="77"/>
    </row>
    <row r="315" spans="7:12" ht="15">
      <c r="G315" s="1"/>
      <c r="H315" s="1"/>
      <c r="I315" s="77"/>
      <c r="J315" s="77"/>
      <c r="K315" s="77"/>
      <c r="L315" s="77"/>
    </row>
    <row r="316" spans="7:12" ht="15">
      <c r="G316" s="1"/>
      <c r="H316" s="1"/>
      <c r="I316" s="77"/>
      <c r="J316" s="77"/>
      <c r="K316" s="77"/>
      <c r="L316" s="77"/>
    </row>
    <row r="317" spans="7:12" ht="15">
      <c r="G317" s="1"/>
      <c r="H317" s="1"/>
      <c r="I317" s="77"/>
      <c r="J317" s="77"/>
      <c r="K317" s="77"/>
      <c r="L317" s="77"/>
    </row>
    <row r="318" spans="7:12" ht="15">
      <c r="G318" s="1"/>
      <c r="H318" s="1"/>
      <c r="I318" s="77"/>
      <c r="J318" s="77"/>
      <c r="K318" s="77"/>
      <c r="L318" s="77"/>
    </row>
    <row r="319" spans="7:12" ht="15">
      <c r="G319" s="1"/>
      <c r="H319" s="1"/>
      <c r="I319" s="77"/>
      <c r="J319" s="77"/>
      <c r="K319" s="77"/>
      <c r="L319" s="77"/>
    </row>
    <row r="320" spans="7:12" ht="15">
      <c r="G320" s="1"/>
      <c r="H320" s="1"/>
      <c r="I320" s="77"/>
      <c r="J320" s="77"/>
      <c r="K320" s="77"/>
      <c r="L320" s="77"/>
    </row>
    <row r="321" spans="7:12" ht="15">
      <c r="G321" s="1"/>
      <c r="H321" s="1"/>
      <c r="I321" s="77"/>
      <c r="J321" s="77"/>
      <c r="K321" s="77"/>
      <c r="L321" s="77"/>
    </row>
    <row r="322" spans="7:12" ht="15">
      <c r="G322" s="1"/>
      <c r="H322" s="1"/>
      <c r="I322" s="77"/>
      <c r="J322" s="77"/>
      <c r="K322" s="77"/>
      <c r="L322" s="77"/>
    </row>
    <row r="323" spans="7:12" ht="15">
      <c r="G323" s="1"/>
      <c r="H323" s="1"/>
      <c r="I323" s="77"/>
      <c r="J323" s="77"/>
      <c r="K323" s="77"/>
      <c r="L323" s="77"/>
    </row>
    <row r="324" spans="7:12" ht="15">
      <c r="G324" s="1"/>
      <c r="H324" s="1"/>
      <c r="I324" s="77"/>
      <c r="J324" s="77"/>
      <c r="K324" s="77"/>
      <c r="L324" s="77"/>
    </row>
    <row r="325" spans="7:12" ht="15">
      <c r="G325" s="1"/>
      <c r="H325" s="1"/>
      <c r="I325" s="77"/>
      <c r="J325" s="77"/>
      <c r="K325" s="77"/>
      <c r="L325" s="77"/>
    </row>
    <row r="326" spans="7:12" ht="15">
      <c r="G326" s="1"/>
      <c r="H326" s="1"/>
      <c r="I326" s="77"/>
      <c r="J326" s="77"/>
      <c r="K326" s="77"/>
      <c r="L326" s="77"/>
    </row>
    <row r="327" spans="7:12" ht="15">
      <c r="G327" s="1"/>
      <c r="H327" s="1"/>
      <c r="I327" s="77"/>
      <c r="J327" s="77"/>
      <c r="K327" s="77"/>
      <c r="L327" s="77"/>
    </row>
    <row r="328" spans="7:12" ht="15">
      <c r="G328" s="1"/>
      <c r="H328" s="1"/>
      <c r="I328" s="77"/>
      <c r="J328" s="77"/>
      <c r="K328" s="77"/>
      <c r="L328" s="77"/>
    </row>
    <row r="329" spans="7:12" ht="15">
      <c r="G329" s="1"/>
      <c r="H329" s="1"/>
      <c r="I329" s="77"/>
      <c r="J329" s="77"/>
      <c r="K329" s="77"/>
      <c r="L329" s="77"/>
    </row>
    <row r="330" spans="7:12" ht="15">
      <c r="G330" s="1"/>
      <c r="H330" s="1"/>
      <c r="I330" s="77"/>
      <c r="J330" s="77"/>
      <c r="K330" s="77"/>
      <c r="L330" s="77"/>
    </row>
    <row r="331" spans="7:12" ht="15">
      <c r="G331" s="1"/>
      <c r="H331" s="1"/>
      <c r="I331" s="77"/>
      <c r="J331" s="77"/>
      <c r="K331" s="77"/>
      <c r="L331" s="77"/>
    </row>
    <row r="332" spans="7:12" ht="15">
      <c r="G332" s="1"/>
      <c r="H332" s="1"/>
      <c r="I332" s="77"/>
      <c r="J332" s="77"/>
      <c r="K332" s="77"/>
      <c r="L332" s="77"/>
    </row>
    <row r="333" spans="7:12" ht="15">
      <c r="G333" s="1"/>
      <c r="H333" s="1"/>
      <c r="I333" s="77"/>
      <c r="J333" s="77"/>
      <c r="K333" s="77"/>
      <c r="L333" s="77"/>
    </row>
    <row r="334" spans="7:12" ht="15">
      <c r="G334" s="1"/>
      <c r="H334" s="1"/>
      <c r="I334" s="77"/>
      <c r="J334" s="77"/>
      <c r="K334" s="77"/>
      <c r="L334" s="77"/>
    </row>
    <row r="335" spans="7:12" ht="15">
      <c r="G335" s="1"/>
      <c r="H335" s="1"/>
      <c r="I335" s="77"/>
      <c r="J335" s="77"/>
      <c r="K335" s="77"/>
      <c r="L335" s="77"/>
    </row>
    <row r="336" spans="7:12" ht="15">
      <c r="G336" s="1"/>
      <c r="H336" s="1"/>
      <c r="I336" s="77"/>
      <c r="J336" s="77"/>
      <c r="K336" s="77"/>
      <c r="L336" s="77"/>
    </row>
    <row r="337" spans="7:12" ht="15">
      <c r="G337" s="1"/>
      <c r="H337" s="1"/>
      <c r="I337" s="77"/>
      <c r="J337" s="77"/>
      <c r="K337" s="77"/>
      <c r="L337" s="77"/>
    </row>
    <row r="338" spans="7:12" ht="15">
      <c r="G338" s="1"/>
      <c r="H338" s="1"/>
      <c r="I338" s="77"/>
      <c r="J338" s="77"/>
      <c r="K338" s="77"/>
      <c r="L338" s="77"/>
    </row>
    <row r="339" spans="7:12" ht="15">
      <c r="G339" s="1"/>
      <c r="H339" s="1"/>
      <c r="I339" s="77"/>
      <c r="J339" s="77"/>
      <c r="K339" s="77"/>
      <c r="L339" s="77"/>
    </row>
    <row r="340" spans="7:12" ht="15">
      <c r="G340" s="1"/>
      <c r="H340" s="1"/>
      <c r="I340" s="77"/>
      <c r="J340" s="77"/>
      <c r="K340" s="77"/>
      <c r="L340" s="77"/>
    </row>
    <row r="341" spans="7:12" ht="15">
      <c r="G341" s="1"/>
      <c r="H341" s="1"/>
      <c r="I341" s="77"/>
      <c r="J341" s="77"/>
      <c r="K341" s="77"/>
      <c r="L341" s="77"/>
    </row>
    <row r="342" spans="7:12" ht="15">
      <c r="G342" s="1"/>
      <c r="H342" s="1"/>
      <c r="I342" s="77"/>
      <c r="J342" s="77"/>
      <c r="K342" s="77"/>
      <c r="L342" s="77"/>
    </row>
    <row r="343" spans="7:12" ht="15">
      <c r="G343" s="1"/>
      <c r="H343" s="1"/>
      <c r="I343" s="77"/>
      <c r="J343" s="77"/>
      <c r="K343" s="77"/>
      <c r="L343" s="77"/>
    </row>
    <row r="344" spans="7:12" ht="15">
      <c r="G344" s="1"/>
      <c r="H344" s="1"/>
      <c r="I344" s="77"/>
      <c r="J344" s="77"/>
      <c r="K344" s="77"/>
      <c r="L344" s="77"/>
    </row>
    <row r="345" spans="7:12" ht="15">
      <c r="G345" s="1"/>
      <c r="H345" s="1"/>
      <c r="I345" s="77"/>
      <c r="J345" s="77"/>
      <c r="K345" s="77"/>
      <c r="L345" s="77"/>
    </row>
    <row r="346" spans="7:12" ht="15">
      <c r="G346" s="1"/>
      <c r="H346" s="1"/>
      <c r="I346" s="77"/>
      <c r="J346" s="77"/>
      <c r="K346" s="77"/>
      <c r="L346" s="77"/>
    </row>
    <row r="347" spans="7:12" ht="15">
      <c r="G347" s="1"/>
      <c r="H347" s="1"/>
      <c r="I347" s="77"/>
      <c r="J347" s="77"/>
      <c r="K347" s="77"/>
      <c r="L347" s="77"/>
    </row>
    <row r="348" spans="7:12" ht="15">
      <c r="G348" s="1"/>
      <c r="H348" s="1"/>
      <c r="I348" s="77"/>
      <c r="J348" s="77"/>
      <c r="K348" s="77"/>
      <c r="L348" s="77"/>
    </row>
    <row r="349" spans="7:12" ht="15">
      <c r="G349" s="1"/>
      <c r="H349" s="1"/>
      <c r="I349" s="77"/>
      <c r="J349" s="77"/>
      <c r="K349" s="77"/>
      <c r="L349" s="77"/>
    </row>
    <row r="350" spans="7:12" ht="15">
      <c r="G350" s="1"/>
      <c r="H350" s="1"/>
      <c r="I350" s="77"/>
      <c r="J350" s="77"/>
      <c r="K350" s="77"/>
      <c r="L350" s="77"/>
    </row>
    <row r="351" spans="7:12" ht="15">
      <c r="G351" s="1"/>
      <c r="H351" s="1"/>
      <c r="I351" s="77"/>
      <c r="J351" s="77"/>
      <c r="K351" s="77"/>
      <c r="L351" s="77"/>
    </row>
    <row r="352" spans="7:12" ht="15">
      <c r="G352" s="1"/>
      <c r="H352" s="1"/>
      <c r="I352" s="77"/>
      <c r="J352" s="77"/>
      <c r="K352" s="77"/>
      <c r="L352" s="77"/>
    </row>
    <row r="353" spans="7:12" ht="15">
      <c r="G353" s="1"/>
      <c r="H353" s="1"/>
      <c r="I353" s="77"/>
      <c r="J353" s="77"/>
      <c r="K353" s="77"/>
      <c r="L353" s="77"/>
    </row>
    <row r="354" spans="7:12" ht="15">
      <c r="G354" s="1"/>
      <c r="H354" s="1"/>
      <c r="I354" s="77"/>
      <c r="J354" s="77"/>
      <c r="K354" s="77"/>
      <c r="L354" s="77"/>
    </row>
    <row r="355" spans="7:12" ht="15">
      <c r="G355" s="1"/>
      <c r="H355" s="1"/>
      <c r="I355" s="77"/>
      <c r="J355" s="77"/>
      <c r="K355" s="77"/>
      <c r="L355" s="77"/>
    </row>
    <row r="356" spans="7:12" ht="15">
      <c r="G356" s="1"/>
      <c r="H356" s="1"/>
      <c r="I356" s="77"/>
      <c r="J356" s="77"/>
      <c r="K356" s="77"/>
      <c r="L356" s="77"/>
    </row>
    <row r="357" spans="7:12" ht="15">
      <c r="G357" s="1"/>
      <c r="H357" s="1"/>
      <c r="I357" s="77"/>
      <c r="J357" s="77"/>
      <c r="K357" s="77"/>
      <c r="L357" s="77"/>
    </row>
    <row r="358" spans="7:12" ht="15">
      <c r="G358" s="1"/>
      <c r="H358" s="1"/>
      <c r="I358" s="77"/>
      <c r="J358" s="77"/>
      <c r="K358" s="77"/>
      <c r="L358" s="77"/>
    </row>
    <row r="359" spans="7:12" ht="15">
      <c r="G359" s="1"/>
      <c r="H359" s="1"/>
      <c r="I359" s="77"/>
      <c r="J359" s="77"/>
      <c r="K359" s="77"/>
      <c r="L359" s="77"/>
    </row>
    <row r="360" spans="7:12" ht="15">
      <c r="G360" s="1"/>
      <c r="H360" s="1"/>
      <c r="I360" s="77"/>
      <c r="J360" s="77"/>
      <c r="K360" s="77"/>
      <c r="L360" s="77"/>
    </row>
    <row r="361" spans="7:12" ht="15">
      <c r="G361" s="1"/>
      <c r="H361" s="1"/>
      <c r="I361" s="77"/>
      <c r="J361" s="77"/>
      <c r="K361" s="77"/>
      <c r="L361" s="77"/>
    </row>
    <row r="362" spans="7:12" ht="15">
      <c r="G362" s="1"/>
      <c r="H362" s="1"/>
      <c r="I362" s="77"/>
      <c r="J362" s="77"/>
      <c r="K362" s="77"/>
      <c r="L362" s="77"/>
    </row>
    <row r="363" spans="7:12" ht="15">
      <c r="G363" s="1"/>
      <c r="H363" s="1"/>
      <c r="I363" s="77"/>
      <c r="J363" s="77"/>
      <c r="K363" s="77"/>
      <c r="L363" s="77"/>
    </row>
    <row r="364" spans="7:12" ht="15">
      <c r="G364" s="1"/>
      <c r="H364" s="1"/>
      <c r="I364" s="77"/>
      <c r="J364" s="77"/>
      <c r="K364" s="77"/>
      <c r="L364" s="77"/>
    </row>
    <row r="365" spans="7:12" ht="15">
      <c r="G365" s="1"/>
      <c r="H365" s="1"/>
      <c r="I365" s="77"/>
      <c r="J365" s="77"/>
      <c r="K365" s="77"/>
      <c r="L365" s="77"/>
    </row>
    <row r="366" spans="7:12" ht="15">
      <c r="G366" s="1"/>
      <c r="H366" s="1"/>
      <c r="I366" s="77"/>
      <c r="J366" s="77"/>
      <c r="K366" s="77"/>
      <c r="L366" s="77"/>
    </row>
    <row r="367" spans="7:12" ht="15">
      <c r="G367" s="1"/>
      <c r="H367" s="1"/>
      <c r="I367" s="77"/>
      <c r="J367" s="77"/>
      <c r="K367" s="77"/>
      <c r="L367" s="77"/>
    </row>
    <row r="368" spans="7:12" ht="15">
      <c r="G368" s="1"/>
      <c r="H368" s="1"/>
      <c r="I368" s="77"/>
      <c r="J368" s="77"/>
      <c r="K368" s="77"/>
      <c r="L368" s="77"/>
    </row>
    <row r="369" spans="7:12" ht="15">
      <c r="G369" s="1"/>
      <c r="H369" s="1"/>
      <c r="I369" s="77"/>
      <c r="J369" s="77"/>
      <c r="K369" s="77"/>
      <c r="L369" s="77"/>
    </row>
    <row r="370" spans="7:12" ht="15">
      <c r="G370" s="1"/>
      <c r="H370" s="1"/>
      <c r="I370" s="77"/>
      <c r="J370" s="77"/>
      <c r="K370" s="77"/>
      <c r="L370" s="77"/>
    </row>
    <row r="371" spans="7:12" ht="15">
      <c r="G371" s="1"/>
      <c r="H371" s="1"/>
      <c r="I371" s="77"/>
      <c r="J371" s="77"/>
      <c r="K371" s="77"/>
      <c r="L371" s="77"/>
    </row>
    <row r="372" spans="7:12" ht="15">
      <c r="G372" s="1"/>
      <c r="H372" s="1"/>
      <c r="I372" s="77"/>
      <c r="J372" s="77"/>
      <c r="K372" s="77"/>
      <c r="L372" s="77"/>
    </row>
    <row r="373" spans="7:12" ht="15">
      <c r="G373" s="1"/>
      <c r="H373" s="1"/>
      <c r="I373" s="77"/>
      <c r="J373" s="77"/>
      <c r="K373" s="77"/>
      <c r="L373" s="77"/>
    </row>
    <row r="374" spans="7:12" ht="15">
      <c r="G374" s="1"/>
      <c r="H374" s="1"/>
      <c r="I374" s="77"/>
      <c r="J374" s="77"/>
      <c r="K374" s="77"/>
      <c r="L374" s="77"/>
    </row>
    <row r="375" spans="7:12" ht="15">
      <c r="G375" s="1"/>
      <c r="H375" s="1"/>
      <c r="I375" s="77"/>
      <c r="J375" s="77"/>
      <c r="K375" s="77"/>
      <c r="L375" s="77"/>
    </row>
    <row r="376" spans="7:12" ht="15">
      <c r="G376" s="1"/>
      <c r="H376" s="1"/>
      <c r="I376" s="77"/>
      <c r="J376" s="77"/>
      <c r="K376" s="77"/>
      <c r="L376" s="77"/>
    </row>
    <row r="377" spans="7:12" ht="15">
      <c r="G377" s="1"/>
      <c r="H377" s="1"/>
      <c r="I377" s="77"/>
      <c r="J377" s="77"/>
      <c r="K377" s="77"/>
      <c r="L377" s="77"/>
    </row>
    <row r="378" spans="7:12" ht="15">
      <c r="G378" s="1"/>
      <c r="H378" s="1"/>
      <c r="I378" s="77"/>
      <c r="J378" s="77"/>
      <c r="K378" s="77"/>
      <c r="L378" s="77"/>
    </row>
    <row r="379" spans="7:12" ht="15">
      <c r="G379" s="1"/>
      <c r="H379" s="1"/>
      <c r="I379" s="77"/>
      <c r="J379" s="77"/>
      <c r="K379" s="77"/>
      <c r="L379" s="77"/>
    </row>
    <row r="380" spans="7:12" ht="15">
      <c r="G380" s="1"/>
      <c r="H380" s="1"/>
      <c r="I380" s="77"/>
      <c r="J380" s="77"/>
      <c r="K380" s="77"/>
      <c r="L380" s="77"/>
    </row>
    <row r="381" spans="7:12" ht="15">
      <c r="G381" s="1"/>
      <c r="H381" s="1"/>
      <c r="I381" s="77"/>
      <c r="J381" s="77"/>
      <c r="K381" s="77"/>
      <c r="L381" s="77"/>
    </row>
    <row r="382" spans="7:12" ht="15">
      <c r="G382" s="1"/>
      <c r="H382" s="1"/>
      <c r="I382" s="77"/>
      <c r="J382" s="77"/>
      <c r="K382" s="77"/>
      <c r="L382" s="77"/>
    </row>
    <row r="383" spans="7:12" ht="15">
      <c r="G383" s="1"/>
      <c r="H383" s="1"/>
      <c r="I383" s="77"/>
      <c r="J383" s="77"/>
      <c r="K383" s="77"/>
      <c r="L383" s="77"/>
    </row>
    <row r="384" spans="7:12" ht="15">
      <c r="G384" s="1"/>
      <c r="H384" s="1"/>
      <c r="I384" s="77"/>
      <c r="J384" s="77"/>
      <c r="K384" s="77"/>
      <c r="L384" s="77"/>
    </row>
    <row r="385" spans="7:12" ht="15">
      <c r="G385" s="1"/>
      <c r="H385" s="1"/>
      <c r="I385" s="77"/>
      <c r="J385" s="77"/>
      <c r="K385" s="77"/>
      <c r="L385" s="77"/>
    </row>
    <row r="386" spans="7:12" ht="15">
      <c r="G386" s="1"/>
      <c r="H386" s="1"/>
      <c r="I386" s="77"/>
      <c r="J386" s="77"/>
      <c r="K386" s="77"/>
      <c r="L386" s="77"/>
    </row>
    <row r="387" spans="7:12" ht="15">
      <c r="G387" s="1"/>
      <c r="H387" s="1"/>
      <c r="I387" s="77"/>
      <c r="J387" s="77"/>
      <c r="K387" s="77"/>
      <c r="L387" s="77"/>
    </row>
    <row r="388" spans="7:12" ht="15">
      <c r="G388" s="1"/>
      <c r="H388" s="1"/>
      <c r="I388" s="77"/>
      <c r="J388" s="77"/>
      <c r="K388" s="77"/>
      <c r="L388" s="77"/>
    </row>
    <row r="389" spans="7:12" ht="15">
      <c r="G389" s="1"/>
      <c r="H389" s="1"/>
      <c r="I389" s="77"/>
      <c r="J389" s="77"/>
      <c r="K389" s="77"/>
      <c r="L389" s="77"/>
    </row>
    <row r="390" spans="7:12" ht="15">
      <c r="G390" s="1"/>
      <c r="H390" s="1"/>
      <c r="I390" s="77"/>
      <c r="J390" s="77"/>
      <c r="K390" s="77"/>
      <c r="L390" s="77"/>
    </row>
    <row r="391" spans="7:12" ht="15">
      <c r="G391" s="1"/>
      <c r="H391" s="1"/>
      <c r="I391" s="77"/>
      <c r="J391" s="77"/>
      <c r="K391" s="77"/>
      <c r="L391" s="77"/>
    </row>
    <row r="392" spans="7:12" ht="15">
      <c r="G392" s="1"/>
      <c r="H392" s="1"/>
      <c r="I392" s="77"/>
      <c r="J392" s="77"/>
      <c r="K392" s="77"/>
      <c r="L392" s="77"/>
    </row>
    <row r="393" spans="7:12" ht="15">
      <c r="G393" s="1"/>
      <c r="H393" s="1"/>
      <c r="I393" s="77"/>
      <c r="J393" s="77"/>
      <c r="K393" s="77"/>
      <c r="L393" s="77"/>
    </row>
    <row r="394" spans="7:12" ht="15">
      <c r="G394" s="1"/>
      <c r="H394" s="1"/>
      <c r="I394" s="77"/>
      <c r="J394" s="77"/>
      <c r="K394" s="77"/>
      <c r="L394" s="77"/>
    </row>
    <row r="395" spans="7:12" ht="15">
      <c r="G395" s="1"/>
      <c r="H395" s="1"/>
      <c r="I395" s="77"/>
      <c r="J395" s="77"/>
      <c r="K395" s="77"/>
      <c r="L395" s="77"/>
    </row>
    <row r="396" spans="7:12" ht="15">
      <c r="G396" s="1"/>
      <c r="H396" s="1"/>
      <c r="I396" s="77"/>
      <c r="J396" s="77"/>
      <c r="K396" s="77"/>
      <c r="L396" s="77"/>
    </row>
    <row r="397" spans="7:12" ht="15">
      <c r="G397" s="1"/>
      <c r="H397" s="1"/>
      <c r="I397" s="77"/>
      <c r="J397" s="77"/>
      <c r="K397" s="77"/>
      <c r="L397" s="77"/>
    </row>
    <row r="398" spans="7:12" ht="15">
      <c r="G398" s="1"/>
      <c r="H398" s="1"/>
      <c r="I398" s="77"/>
      <c r="J398" s="77"/>
      <c r="K398" s="77"/>
      <c r="L398" s="77"/>
    </row>
    <row r="399" spans="7:12" ht="15">
      <c r="G399" s="1"/>
      <c r="H399" s="1"/>
      <c r="I399" s="77"/>
      <c r="J399" s="77"/>
      <c r="K399" s="77"/>
      <c r="L399" s="77"/>
    </row>
    <row r="400" spans="7:12" ht="15">
      <c r="G400" s="1"/>
      <c r="H400" s="1"/>
      <c r="I400" s="77"/>
      <c r="J400" s="77"/>
      <c r="K400" s="77"/>
      <c r="L400" s="77"/>
    </row>
    <row r="401" spans="7:12" ht="15">
      <c r="G401" s="1"/>
      <c r="H401" s="1"/>
      <c r="I401" s="77"/>
      <c r="J401" s="77"/>
      <c r="K401" s="77"/>
      <c r="L401" s="77"/>
    </row>
    <row r="402" spans="7:12" ht="15">
      <c r="G402" s="1"/>
      <c r="H402" s="1"/>
      <c r="I402" s="77"/>
      <c r="J402" s="77"/>
      <c r="K402" s="77"/>
      <c r="L402" s="77"/>
    </row>
    <row r="403" spans="7:12" ht="15">
      <c r="G403" s="1"/>
      <c r="H403" s="1"/>
      <c r="I403" s="77"/>
      <c r="J403" s="77"/>
      <c r="K403" s="77"/>
      <c r="L403" s="77"/>
    </row>
    <row r="404" spans="7:12" ht="15">
      <c r="G404" s="1"/>
      <c r="H404" s="1"/>
      <c r="I404" s="77"/>
      <c r="J404" s="77"/>
      <c r="K404" s="77"/>
      <c r="L404" s="77"/>
    </row>
    <row r="405" spans="7:12" ht="15">
      <c r="G405" s="1"/>
      <c r="H405" s="1"/>
      <c r="I405" s="77"/>
      <c r="J405" s="77"/>
      <c r="K405" s="77"/>
      <c r="L405" s="77"/>
    </row>
    <row r="406" spans="7:12" ht="15">
      <c r="G406" s="1"/>
      <c r="H406" s="1"/>
      <c r="I406" s="77"/>
      <c r="J406" s="77"/>
      <c r="K406" s="77"/>
      <c r="L406" s="77"/>
    </row>
    <row r="407" spans="7:12" ht="15">
      <c r="G407" s="1"/>
      <c r="H407" s="1"/>
      <c r="I407" s="77"/>
      <c r="J407" s="77"/>
      <c r="K407" s="77"/>
      <c r="L407" s="77"/>
    </row>
    <row r="408" spans="7:12" ht="15">
      <c r="G408" s="1"/>
      <c r="H408" s="1"/>
      <c r="I408" s="77"/>
      <c r="J408" s="77"/>
      <c r="K408" s="77"/>
      <c r="L408" s="77"/>
    </row>
    <row r="409" spans="7:12" ht="15">
      <c r="G409" s="1"/>
      <c r="H409" s="1"/>
      <c r="I409" s="77"/>
      <c r="J409" s="77"/>
      <c r="K409" s="77"/>
      <c r="L409" s="77"/>
    </row>
    <row r="410" spans="7:12" ht="15">
      <c r="G410" s="1"/>
      <c r="H410" s="1"/>
      <c r="I410" s="77"/>
      <c r="J410" s="77"/>
      <c r="K410" s="77"/>
      <c r="L410" s="77"/>
    </row>
    <row r="411" spans="7:12" ht="15">
      <c r="G411" s="1"/>
      <c r="H411" s="1"/>
      <c r="I411" s="77"/>
      <c r="J411" s="77"/>
      <c r="K411" s="77"/>
      <c r="L411" s="77"/>
    </row>
    <row r="412" spans="7:12" ht="15">
      <c r="G412" s="1"/>
      <c r="H412" s="1"/>
      <c r="I412" s="77"/>
      <c r="J412" s="77"/>
      <c r="K412" s="77"/>
      <c r="L412" s="77"/>
    </row>
    <row r="413" spans="7:12" ht="15">
      <c r="G413" s="1"/>
      <c r="H413" s="1"/>
      <c r="I413" s="77"/>
      <c r="J413" s="77"/>
      <c r="K413" s="77"/>
      <c r="L413" s="77"/>
    </row>
    <row r="414" spans="7:12" ht="15">
      <c r="G414" s="1"/>
      <c r="H414" s="1"/>
      <c r="I414" s="77"/>
      <c r="J414" s="77"/>
      <c r="K414" s="77"/>
      <c r="L414" s="77"/>
    </row>
    <row r="415" spans="7:12" ht="15">
      <c r="G415" s="1"/>
      <c r="H415" s="1"/>
      <c r="I415" s="77"/>
      <c r="J415" s="77"/>
      <c r="K415" s="77"/>
      <c r="L415" s="77"/>
    </row>
    <row r="416" spans="7:12" ht="15">
      <c r="G416" s="1"/>
      <c r="H416" s="1"/>
      <c r="I416" s="77"/>
      <c r="J416" s="77"/>
      <c r="K416" s="77"/>
      <c r="L416" s="77"/>
    </row>
    <row r="417" spans="7:12" ht="15">
      <c r="G417" s="1"/>
      <c r="H417" s="1"/>
      <c r="I417" s="77"/>
      <c r="J417" s="77"/>
      <c r="K417" s="77"/>
      <c r="L417" s="77"/>
    </row>
    <row r="418" spans="7:12" ht="15">
      <c r="G418" s="1"/>
      <c r="H418" s="1"/>
      <c r="I418" s="77"/>
      <c r="J418" s="77"/>
      <c r="K418" s="77"/>
      <c r="L418" s="77"/>
    </row>
    <row r="419" spans="7:12" ht="15">
      <c r="G419" s="1"/>
      <c r="H419" s="1"/>
      <c r="I419" s="77"/>
      <c r="J419" s="77"/>
      <c r="K419" s="77"/>
      <c r="L419" s="77"/>
    </row>
    <row r="420" spans="7:12" ht="15">
      <c r="G420" s="1"/>
      <c r="H420" s="1"/>
      <c r="I420" s="77"/>
      <c r="J420" s="77"/>
      <c r="K420" s="77"/>
      <c r="L420" s="77"/>
    </row>
    <row r="421" spans="7:12" ht="15">
      <c r="G421" s="1"/>
      <c r="H421" s="1"/>
      <c r="I421" s="77"/>
      <c r="J421" s="77"/>
      <c r="K421" s="77"/>
      <c r="L421" s="77"/>
    </row>
    <row r="422" spans="7:12" ht="15">
      <c r="G422" s="1"/>
      <c r="H422" s="1"/>
      <c r="I422" s="77"/>
      <c r="J422" s="77"/>
      <c r="K422" s="77"/>
      <c r="L422" s="77"/>
    </row>
    <row r="423" spans="7:12" ht="15">
      <c r="G423" s="1"/>
      <c r="H423" s="1"/>
      <c r="I423" s="77"/>
      <c r="J423" s="77"/>
      <c r="K423" s="77"/>
      <c r="L423" s="77"/>
    </row>
    <row r="424" spans="7:12" ht="15">
      <c r="G424" s="1"/>
      <c r="H424" s="1"/>
      <c r="I424" s="77"/>
      <c r="J424" s="77"/>
      <c r="K424" s="77"/>
      <c r="L424" s="77"/>
    </row>
    <row r="425" spans="7:12" ht="15">
      <c r="G425" s="1"/>
      <c r="H425" s="1"/>
      <c r="I425" s="77"/>
      <c r="J425" s="77"/>
      <c r="K425" s="77"/>
      <c r="L425" s="77"/>
    </row>
    <row r="426" spans="7:12" ht="15">
      <c r="G426" s="1"/>
      <c r="H426" s="1"/>
      <c r="I426" s="77"/>
      <c r="J426" s="77"/>
      <c r="K426" s="77"/>
      <c r="L426" s="77"/>
    </row>
    <row r="427" spans="7:12" ht="15">
      <c r="G427" s="1"/>
      <c r="H427" s="1"/>
      <c r="I427" s="77"/>
      <c r="J427" s="77"/>
      <c r="K427" s="77"/>
      <c r="L427" s="77"/>
    </row>
    <row r="428" spans="7:12" ht="15">
      <c r="G428" s="1"/>
      <c r="H428" s="1"/>
      <c r="I428" s="77"/>
      <c r="J428" s="77"/>
      <c r="K428" s="77"/>
      <c r="L428" s="77"/>
    </row>
    <row r="429" spans="7:12" ht="15">
      <c r="G429" s="1"/>
      <c r="H429" s="1"/>
      <c r="I429" s="77"/>
      <c r="J429" s="77"/>
      <c r="K429" s="77"/>
      <c r="L429" s="77"/>
    </row>
    <row r="430" spans="7:12" ht="15">
      <c r="G430" s="1"/>
      <c r="H430" s="1"/>
      <c r="I430" s="77"/>
      <c r="J430" s="77"/>
      <c r="K430" s="77"/>
      <c r="L430" s="77"/>
    </row>
    <row r="431" spans="7:12" ht="15">
      <c r="G431" s="1"/>
      <c r="H431" s="1"/>
      <c r="I431" s="77"/>
      <c r="J431" s="77"/>
      <c r="K431" s="77"/>
      <c r="L431" s="77"/>
    </row>
    <row r="432" spans="7:12" ht="15">
      <c r="G432" s="1"/>
      <c r="H432" s="1"/>
      <c r="I432" s="77"/>
      <c r="J432" s="77"/>
      <c r="K432" s="77"/>
      <c r="L432" s="77"/>
    </row>
    <row r="433" spans="7:12" ht="15">
      <c r="G433" s="1"/>
      <c r="H433" s="1"/>
      <c r="I433" s="77"/>
      <c r="J433" s="77"/>
      <c r="K433" s="77"/>
      <c r="L433" s="77"/>
    </row>
    <row r="434" spans="7:12" ht="15">
      <c r="G434" s="1"/>
      <c r="H434" s="1"/>
      <c r="I434" s="77"/>
      <c r="J434" s="77"/>
      <c r="K434" s="77"/>
      <c r="L434" s="77"/>
    </row>
    <row r="435" spans="7:12" ht="15">
      <c r="G435" s="1"/>
      <c r="H435" s="1"/>
      <c r="I435" s="77"/>
      <c r="J435" s="77"/>
      <c r="K435" s="77"/>
      <c r="L435" s="77"/>
    </row>
    <row r="436" spans="7:12" ht="15">
      <c r="G436" s="1"/>
      <c r="H436" s="1"/>
      <c r="I436" s="77"/>
      <c r="J436" s="77"/>
      <c r="K436" s="77"/>
      <c r="L436" s="77"/>
    </row>
    <row r="437" spans="7:12" ht="15">
      <c r="G437" s="1"/>
      <c r="H437" s="1"/>
      <c r="I437" s="77"/>
      <c r="J437" s="77"/>
      <c r="K437" s="77"/>
      <c r="L437" s="77"/>
    </row>
    <row r="438" spans="7:12" ht="15">
      <c r="G438" s="1"/>
      <c r="H438" s="1"/>
      <c r="I438" s="77"/>
      <c r="J438" s="77"/>
      <c r="K438" s="77"/>
      <c r="L438" s="77"/>
    </row>
    <row r="439" spans="7:12" ht="15">
      <c r="G439" s="1"/>
      <c r="H439" s="1"/>
      <c r="I439" s="77"/>
      <c r="J439" s="77"/>
      <c r="K439" s="77"/>
      <c r="L439" s="77"/>
    </row>
    <row r="440" spans="7:12" ht="15">
      <c r="G440" s="1"/>
      <c r="H440" s="1"/>
      <c r="I440" s="77"/>
      <c r="J440" s="77"/>
      <c r="K440" s="77"/>
      <c r="L440" s="77"/>
    </row>
    <row r="441" spans="7:12" ht="15">
      <c r="G441" s="1"/>
      <c r="H441" s="1"/>
      <c r="I441" s="77"/>
      <c r="J441" s="77"/>
      <c r="K441" s="77"/>
      <c r="L441" s="77"/>
    </row>
    <row r="442" spans="7:12" ht="15">
      <c r="G442" s="1"/>
      <c r="H442" s="1"/>
      <c r="I442" s="77"/>
      <c r="J442" s="77"/>
      <c r="K442" s="77"/>
      <c r="L442" s="77"/>
    </row>
    <row r="443" spans="7:12" ht="15">
      <c r="G443" s="1"/>
      <c r="H443" s="1"/>
      <c r="I443" s="77"/>
      <c r="J443" s="77"/>
      <c r="K443" s="77"/>
      <c r="L443" s="77"/>
    </row>
    <row r="444" spans="7:12" ht="15">
      <c r="G444" s="1"/>
      <c r="H444" s="1"/>
      <c r="I444" s="77"/>
      <c r="J444" s="77"/>
      <c r="K444" s="77"/>
      <c r="L444" s="77"/>
    </row>
    <row r="445" spans="7:12" ht="15">
      <c r="G445" s="1"/>
      <c r="H445" s="1"/>
      <c r="I445" s="77"/>
      <c r="J445" s="77"/>
      <c r="K445" s="77"/>
      <c r="L445" s="77"/>
    </row>
    <row r="446" spans="7:12" ht="15">
      <c r="G446" s="1"/>
      <c r="H446" s="1"/>
      <c r="I446" s="77"/>
      <c r="J446" s="77"/>
      <c r="K446" s="77"/>
      <c r="L446" s="77"/>
    </row>
    <row r="447" spans="7:12" ht="15">
      <c r="G447" s="1"/>
      <c r="H447" s="1"/>
      <c r="I447" s="77"/>
      <c r="J447" s="77"/>
      <c r="K447" s="77"/>
      <c r="L447" s="77"/>
    </row>
    <row r="448" spans="7:12" ht="15">
      <c r="G448" s="1"/>
      <c r="H448" s="1"/>
      <c r="I448" s="77"/>
      <c r="J448" s="77"/>
      <c r="K448" s="77"/>
      <c r="L448" s="77"/>
    </row>
    <row r="449" spans="7:12" ht="15">
      <c r="G449" s="1"/>
      <c r="H449" s="1"/>
      <c r="I449" s="77"/>
      <c r="J449" s="77"/>
      <c r="K449" s="77"/>
      <c r="L449" s="77"/>
    </row>
    <row r="450" spans="7:12" ht="15">
      <c r="G450" s="1"/>
      <c r="H450" s="1"/>
      <c r="I450" s="77"/>
      <c r="J450" s="77"/>
      <c r="K450" s="77"/>
      <c r="L450" s="77"/>
    </row>
    <row r="451" spans="7:12" ht="15">
      <c r="G451" s="1"/>
      <c r="H451" s="1"/>
      <c r="I451" s="77"/>
      <c r="J451" s="77"/>
      <c r="K451" s="77"/>
      <c r="L451" s="77"/>
    </row>
    <row r="452" spans="7:12" ht="15">
      <c r="G452" s="1"/>
      <c r="H452" s="1"/>
      <c r="I452" s="77"/>
      <c r="J452" s="77"/>
      <c r="K452" s="77"/>
      <c r="L452" s="77"/>
    </row>
    <row r="453" spans="7:12" ht="15">
      <c r="G453" s="1"/>
      <c r="H453" s="1"/>
      <c r="I453" s="77"/>
      <c r="J453" s="77"/>
      <c r="K453" s="77"/>
      <c r="L453" s="77"/>
    </row>
    <row r="454" spans="7:12" ht="15">
      <c r="G454" s="1"/>
      <c r="H454" s="1"/>
      <c r="I454" s="77"/>
      <c r="J454" s="77"/>
      <c r="K454" s="77"/>
      <c r="L454" s="77"/>
    </row>
    <row r="455" spans="7:12" ht="15">
      <c r="G455" s="1"/>
      <c r="H455" s="1"/>
      <c r="I455" s="77"/>
      <c r="J455" s="77"/>
      <c r="K455" s="77"/>
      <c r="L455" s="77"/>
    </row>
    <row r="456" spans="7:12" ht="15">
      <c r="G456" s="1"/>
      <c r="H456" s="1"/>
      <c r="I456" s="77"/>
      <c r="J456" s="77"/>
      <c r="K456" s="77"/>
      <c r="L456" s="77"/>
    </row>
    <row r="457" spans="7:12" ht="15">
      <c r="G457" s="1"/>
      <c r="H457" s="1"/>
      <c r="I457" s="77"/>
      <c r="J457" s="77"/>
      <c r="K457" s="77"/>
      <c r="L457" s="77"/>
    </row>
    <row r="458" spans="7:12" ht="15">
      <c r="G458" s="1"/>
      <c r="H458" s="1"/>
      <c r="I458" s="77"/>
      <c r="J458" s="77"/>
      <c r="K458" s="77"/>
      <c r="L458" s="77"/>
    </row>
    <row r="459" spans="7:12" ht="15">
      <c r="G459" s="1"/>
      <c r="H459" s="1"/>
      <c r="I459" s="77"/>
      <c r="J459" s="77"/>
      <c r="K459" s="77"/>
      <c r="L459" s="77"/>
    </row>
    <row r="460" spans="7:12" ht="15">
      <c r="G460" s="1"/>
      <c r="H460" s="1"/>
      <c r="I460" s="77"/>
      <c r="J460" s="77"/>
      <c r="K460" s="77"/>
      <c r="L460" s="77"/>
    </row>
    <row r="461" spans="7:12" ht="15">
      <c r="G461" s="1"/>
      <c r="H461" s="1"/>
      <c r="I461" s="77"/>
      <c r="J461" s="77"/>
      <c r="K461" s="77"/>
      <c r="L461" s="77"/>
    </row>
    <row r="462" spans="7:12" ht="15">
      <c r="G462" s="1"/>
      <c r="H462" s="1"/>
      <c r="I462" s="77"/>
      <c r="J462" s="77"/>
      <c r="K462" s="77"/>
      <c r="L462" s="77"/>
    </row>
    <row r="463" spans="7:12" ht="15">
      <c r="G463" s="1"/>
      <c r="H463" s="1"/>
      <c r="I463" s="77"/>
      <c r="J463" s="77"/>
      <c r="K463" s="77"/>
      <c r="L463" s="77"/>
    </row>
    <row r="464" spans="7:12" ht="15">
      <c r="G464" s="1"/>
      <c r="H464" s="1"/>
      <c r="I464" s="77"/>
      <c r="J464" s="77"/>
      <c r="K464" s="77"/>
      <c r="L464" s="77"/>
    </row>
    <row r="465" spans="7:12" ht="15">
      <c r="G465" s="1"/>
      <c r="H465" s="1"/>
      <c r="I465" s="77"/>
      <c r="J465" s="77"/>
      <c r="K465" s="77"/>
      <c r="L465" s="77"/>
    </row>
    <row r="466" spans="7:12" ht="15">
      <c r="G466" s="1"/>
      <c r="H466" s="1"/>
      <c r="I466" s="77"/>
      <c r="J466" s="77"/>
      <c r="K466" s="77"/>
      <c r="L466" s="77"/>
    </row>
    <row r="467" spans="7:12" ht="15">
      <c r="G467" s="1"/>
      <c r="H467" s="1"/>
      <c r="I467" s="77"/>
      <c r="J467" s="77"/>
      <c r="K467" s="77"/>
      <c r="L467" s="77"/>
    </row>
    <row r="468" spans="7:12" ht="15">
      <c r="G468" s="1"/>
      <c r="H468" s="1"/>
      <c r="I468" s="77"/>
      <c r="J468" s="77"/>
      <c r="K468" s="77"/>
      <c r="L468" s="77"/>
    </row>
    <row r="469" spans="7:12" ht="15">
      <c r="G469" s="1"/>
      <c r="H469" s="1"/>
      <c r="I469" s="77"/>
      <c r="J469" s="77"/>
      <c r="K469" s="77"/>
      <c r="L469" s="77"/>
    </row>
    <row r="470" spans="7:12" ht="15">
      <c r="G470" s="1"/>
      <c r="H470" s="1"/>
      <c r="I470" s="77"/>
      <c r="J470" s="77"/>
      <c r="K470" s="77"/>
      <c r="L470" s="77"/>
    </row>
    <row r="471" spans="7:12" ht="15">
      <c r="G471" s="1"/>
      <c r="H471" s="1"/>
      <c r="I471" s="77"/>
      <c r="J471" s="77"/>
      <c r="K471" s="77"/>
      <c r="L471" s="77"/>
    </row>
    <row r="472" spans="7:12" ht="15">
      <c r="G472" s="1"/>
      <c r="H472" s="1"/>
      <c r="I472" s="77"/>
      <c r="J472" s="77"/>
      <c r="K472" s="77"/>
      <c r="L472" s="77"/>
    </row>
    <row r="473" spans="7:12" ht="15">
      <c r="G473" s="1"/>
      <c r="H473" s="1"/>
      <c r="I473" s="77"/>
      <c r="J473" s="77"/>
      <c r="K473" s="77"/>
      <c r="L473" s="77"/>
    </row>
    <row r="474" spans="7:12" ht="15">
      <c r="G474" s="1"/>
      <c r="H474" s="1"/>
      <c r="I474" s="77"/>
      <c r="J474" s="77"/>
      <c r="K474" s="77"/>
      <c r="L474" s="77"/>
    </row>
    <row r="475" spans="7:12" ht="15">
      <c r="G475" s="1"/>
      <c r="H475" s="1"/>
      <c r="I475" s="77"/>
      <c r="J475" s="77"/>
      <c r="K475" s="77"/>
      <c r="L475" s="77"/>
    </row>
    <row r="476" spans="7:12" ht="15">
      <c r="G476" s="1"/>
      <c r="H476" s="1"/>
      <c r="I476" s="77"/>
      <c r="J476" s="77"/>
      <c r="K476" s="77"/>
      <c r="L476" s="77"/>
    </row>
    <row r="477" spans="7:12" ht="15">
      <c r="G477" s="1"/>
      <c r="H477" s="1"/>
      <c r="I477" s="77"/>
      <c r="J477" s="77"/>
      <c r="K477" s="77"/>
      <c r="L477" s="77"/>
    </row>
    <row r="478" spans="7:12" ht="15">
      <c r="G478" s="1"/>
      <c r="H478" s="1"/>
      <c r="I478" s="77"/>
      <c r="J478" s="77"/>
      <c r="K478" s="77"/>
      <c r="L478" s="77"/>
    </row>
    <row r="479" spans="7:12" ht="15">
      <c r="G479" s="1"/>
      <c r="H479" s="1"/>
      <c r="I479" s="77"/>
      <c r="J479" s="77"/>
      <c r="K479" s="77"/>
      <c r="L479" s="77"/>
    </row>
    <row r="480" spans="7:12" ht="15">
      <c r="G480" s="1"/>
      <c r="H480" s="1"/>
      <c r="I480" s="77"/>
      <c r="J480" s="77"/>
      <c r="K480" s="77"/>
      <c r="L480" s="77"/>
    </row>
    <row r="481" spans="7:12" ht="15">
      <c r="G481" s="1"/>
      <c r="H481" s="1"/>
      <c r="I481" s="77"/>
      <c r="J481" s="77"/>
      <c r="K481" s="77"/>
      <c r="L481" s="77"/>
    </row>
    <row r="482" spans="7:12" ht="15">
      <c r="G482" s="1"/>
      <c r="H482" s="1"/>
      <c r="I482" s="77"/>
      <c r="J482" s="77"/>
      <c r="K482" s="77"/>
      <c r="L482" s="77"/>
    </row>
    <row r="483" spans="7:12" ht="15">
      <c r="G483" s="1"/>
      <c r="H483" s="1"/>
      <c r="I483" s="77"/>
      <c r="J483" s="77"/>
      <c r="K483" s="77"/>
      <c r="L483" s="77"/>
    </row>
    <row r="484" spans="7:12" ht="15">
      <c r="G484" s="1"/>
      <c r="H484" s="1"/>
      <c r="I484" s="77"/>
      <c r="J484" s="77"/>
      <c r="K484" s="77"/>
      <c r="L484" s="77"/>
    </row>
    <row r="485" spans="7:12" ht="15">
      <c r="G485" s="1"/>
      <c r="H485" s="1"/>
      <c r="I485" s="77"/>
      <c r="J485" s="77"/>
      <c r="K485" s="77"/>
      <c r="L485" s="77"/>
    </row>
    <row r="486" spans="7:12" ht="15">
      <c r="G486" s="1"/>
      <c r="H486" s="1"/>
      <c r="I486" s="77"/>
      <c r="J486" s="77"/>
      <c r="K486" s="77"/>
      <c r="L486" s="77"/>
    </row>
    <row r="487" spans="7:12" ht="15">
      <c r="G487" s="1"/>
      <c r="H487" s="1"/>
      <c r="I487" s="77"/>
      <c r="J487" s="77"/>
      <c r="K487" s="77"/>
      <c r="L487" s="77"/>
    </row>
    <row r="488" spans="7:12" ht="15">
      <c r="G488" s="1"/>
      <c r="H488" s="1"/>
      <c r="I488" s="77"/>
      <c r="J488" s="77"/>
      <c r="K488" s="77"/>
      <c r="L488" s="77"/>
    </row>
    <row r="489" spans="7:12" ht="15">
      <c r="G489" s="1"/>
      <c r="H489" s="1"/>
      <c r="I489" s="77"/>
      <c r="J489" s="77"/>
      <c r="K489" s="77"/>
      <c r="L489" s="77"/>
    </row>
    <row r="490" spans="7:12" ht="15">
      <c r="G490" s="1"/>
      <c r="H490" s="1"/>
      <c r="I490" s="77"/>
      <c r="J490" s="77"/>
      <c r="K490" s="77"/>
      <c r="L490" s="77"/>
    </row>
    <row r="491" spans="7:12" ht="15">
      <c r="G491" s="1"/>
      <c r="H491" s="1"/>
      <c r="I491" s="77"/>
      <c r="J491" s="77"/>
      <c r="K491" s="77"/>
      <c r="L491" s="77"/>
    </row>
    <row r="492" spans="7:12" ht="15">
      <c r="G492" s="1"/>
      <c r="H492" s="1"/>
      <c r="I492" s="77"/>
      <c r="J492" s="77"/>
      <c r="K492" s="77"/>
      <c r="L492" s="77"/>
    </row>
    <row r="493" spans="7:12" ht="15">
      <c r="G493" s="1"/>
      <c r="H493" s="1"/>
      <c r="I493" s="77"/>
      <c r="J493" s="77"/>
      <c r="K493" s="77"/>
      <c r="L493" s="77"/>
    </row>
    <row r="494" spans="7:12" ht="15">
      <c r="G494" s="1"/>
      <c r="H494" s="1"/>
      <c r="I494" s="77"/>
      <c r="J494" s="77"/>
      <c r="K494" s="77"/>
      <c r="L494" s="77"/>
    </row>
    <row r="495" spans="7:12" ht="15">
      <c r="G495" s="1"/>
      <c r="H495" s="1"/>
      <c r="I495" s="77"/>
      <c r="J495" s="77"/>
      <c r="K495" s="77"/>
      <c r="L495" s="77"/>
    </row>
    <row r="496" spans="7:12" ht="15">
      <c r="G496" s="1"/>
      <c r="H496" s="1"/>
      <c r="I496" s="77"/>
      <c r="J496" s="77"/>
      <c r="K496" s="77"/>
      <c r="L496" s="77"/>
    </row>
    <row r="497" spans="7:12" ht="15">
      <c r="G497" s="1"/>
      <c r="H497" s="1"/>
      <c r="I497" s="77"/>
      <c r="J497" s="77"/>
      <c r="K497" s="77"/>
      <c r="L497" s="77"/>
    </row>
    <row r="498" spans="7:12" ht="15">
      <c r="G498" s="1"/>
      <c r="H498" s="1"/>
      <c r="I498" s="77"/>
      <c r="J498" s="77"/>
      <c r="K498" s="77"/>
      <c r="L498" s="77"/>
    </row>
    <row r="499" spans="7:12" ht="15">
      <c r="G499" s="1"/>
      <c r="H499" s="1"/>
      <c r="I499" s="77"/>
      <c r="J499" s="77"/>
      <c r="K499" s="77"/>
      <c r="L499" s="77"/>
    </row>
    <row r="500" spans="7:12" ht="15">
      <c r="G500" s="1"/>
      <c r="H500" s="1"/>
      <c r="I500" s="77"/>
      <c r="J500" s="77"/>
      <c r="K500" s="77"/>
      <c r="L500" s="77"/>
    </row>
    <row r="501" spans="7:12" ht="15">
      <c r="G501" s="1"/>
      <c r="H501" s="1"/>
      <c r="I501" s="77"/>
      <c r="J501" s="77"/>
      <c r="K501" s="77"/>
      <c r="L501" s="77"/>
    </row>
    <row r="502" spans="7:12" ht="15">
      <c r="G502" s="1"/>
      <c r="H502" s="1"/>
      <c r="I502" s="77"/>
      <c r="J502" s="77"/>
      <c r="K502" s="77"/>
      <c r="L502" s="77"/>
    </row>
    <row r="503" spans="7:12" ht="15">
      <c r="G503" s="1"/>
      <c r="H503" s="1"/>
      <c r="I503" s="77"/>
      <c r="J503" s="77"/>
      <c r="K503" s="77"/>
      <c r="L503" s="77"/>
    </row>
    <row r="504" spans="7:12" ht="15">
      <c r="G504" s="1"/>
      <c r="H504" s="1"/>
      <c r="I504" s="77"/>
      <c r="J504" s="77"/>
      <c r="K504" s="77"/>
      <c r="L504" s="77"/>
    </row>
    <row r="505" spans="7:12" ht="15">
      <c r="G505" s="1"/>
      <c r="H505" s="1"/>
      <c r="I505" s="77"/>
      <c r="J505" s="77"/>
      <c r="K505" s="77"/>
      <c r="L505" s="77"/>
    </row>
    <row r="506" spans="7:12" ht="15">
      <c r="G506" s="1"/>
      <c r="H506" s="1"/>
      <c r="I506" s="77"/>
      <c r="J506" s="77"/>
      <c r="K506" s="77"/>
      <c r="L506" s="77"/>
    </row>
    <row r="507" spans="7:12" ht="15">
      <c r="G507" s="1"/>
      <c r="H507" s="1"/>
      <c r="I507" s="77"/>
      <c r="J507" s="77"/>
      <c r="K507" s="77"/>
      <c r="L507" s="77"/>
    </row>
    <row r="508" spans="7:12" ht="15">
      <c r="G508" s="1"/>
      <c r="H508" s="1"/>
      <c r="I508" s="77"/>
      <c r="J508" s="77"/>
      <c r="K508" s="77"/>
      <c r="L508" s="77"/>
    </row>
    <row r="509" spans="7:12" ht="15">
      <c r="G509" s="1"/>
      <c r="H509" s="1"/>
      <c r="I509" s="77"/>
      <c r="J509" s="77"/>
      <c r="K509" s="77"/>
      <c r="L509" s="77"/>
    </row>
    <row r="510" spans="7:12" ht="15">
      <c r="G510" s="1"/>
      <c r="H510" s="1"/>
      <c r="I510" s="77"/>
      <c r="J510" s="77"/>
      <c r="K510" s="77"/>
      <c r="L510" s="77"/>
    </row>
    <row r="511" spans="7:12" ht="15">
      <c r="G511" s="1"/>
      <c r="H511" s="1"/>
      <c r="I511" s="77"/>
      <c r="J511" s="77"/>
      <c r="K511" s="77"/>
      <c r="L511" s="77"/>
    </row>
    <row r="512" spans="7:12" ht="15">
      <c r="G512" s="1"/>
      <c r="H512" s="1"/>
      <c r="I512" s="77"/>
      <c r="J512" s="77"/>
      <c r="K512" s="77"/>
      <c r="L512" s="77"/>
    </row>
    <row r="513" spans="7:12" ht="15">
      <c r="G513" s="1"/>
      <c r="H513" s="1"/>
      <c r="I513" s="77"/>
      <c r="J513" s="77"/>
      <c r="K513" s="77"/>
      <c r="L513" s="77"/>
    </row>
    <row r="514" spans="7:12" ht="15">
      <c r="G514" s="1"/>
      <c r="H514" s="1"/>
      <c r="I514" s="77"/>
      <c r="J514" s="77"/>
      <c r="K514" s="77"/>
      <c r="L514" s="77"/>
    </row>
    <row r="515" spans="7:12" ht="15">
      <c r="G515" s="1"/>
      <c r="H515" s="1"/>
      <c r="I515" s="77"/>
      <c r="J515" s="77"/>
      <c r="K515" s="77"/>
      <c r="L515" s="77"/>
    </row>
    <row r="516" spans="7:12" ht="15">
      <c r="G516" s="1"/>
      <c r="H516" s="1"/>
      <c r="I516" s="77"/>
      <c r="J516" s="77"/>
      <c r="K516" s="77"/>
      <c r="L516" s="77"/>
    </row>
    <row r="517" spans="7:12" ht="15">
      <c r="G517" s="1"/>
      <c r="H517" s="1"/>
      <c r="I517" s="77"/>
      <c r="J517" s="77"/>
      <c r="K517" s="77"/>
      <c r="L517" s="77"/>
    </row>
    <row r="518" spans="7:12" ht="15">
      <c r="G518" s="1"/>
      <c r="H518" s="1"/>
      <c r="I518" s="77"/>
      <c r="J518" s="77"/>
      <c r="K518" s="77"/>
      <c r="L518" s="77"/>
    </row>
    <row r="519" spans="7:12" ht="15">
      <c r="G519" s="1"/>
      <c r="H519" s="1"/>
      <c r="I519" s="77"/>
      <c r="J519" s="77"/>
      <c r="K519" s="77"/>
      <c r="L519" s="77"/>
    </row>
    <row r="520" spans="7:12" ht="15">
      <c r="G520" s="1"/>
      <c r="H520" s="1"/>
      <c r="I520" s="77"/>
      <c r="J520" s="77"/>
      <c r="K520" s="77"/>
      <c r="L520" s="77"/>
    </row>
    <row r="521" spans="7:12" ht="15">
      <c r="G521" s="1"/>
      <c r="H521" s="1"/>
      <c r="I521" s="77"/>
      <c r="J521" s="77"/>
      <c r="K521" s="77"/>
      <c r="L521" s="77"/>
    </row>
    <row r="522" spans="7:12" ht="15">
      <c r="G522" s="1"/>
      <c r="H522" s="1"/>
      <c r="I522" s="77"/>
      <c r="J522" s="77"/>
      <c r="K522" s="77"/>
      <c r="L522" s="77"/>
    </row>
    <row r="523" spans="7:12" ht="15">
      <c r="G523" s="1"/>
      <c r="H523" s="1"/>
      <c r="I523" s="77"/>
      <c r="J523" s="77"/>
      <c r="K523" s="77"/>
      <c r="L523" s="77"/>
    </row>
    <row r="524" spans="7:12" ht="15">
      <c r="G524" s="1"/>
      <c r="H524" s="1"/>
      <c r="I524" s="77"/>
      <c r="J524" s="77"/>
      <c r="K524" s="77"/>
      <c r="L524" s="77"/>
    </row>
    <row r="525" spans="7:12" ht="15">
      <c r="G525" s="1"/>
      <c r="H525" s="1"/>
      <c r="I525" s="77"/>
      <c r="J525" s="77"/>
      <c r="K525" s="77"/>
      <c r="L525" s="77"/>
    </row>
    <row r="526" spans="7:12" ht="15">
      <c r="G526" s="1"/>
      <c r="H526" s="1"/>
      <c r="I526" s="77"/>
      <c r="J526" s="77"/>
      <c r="K526" s="77"/>
      <c r="L526" s="77"/>
    </row>
    <row r="527" spans="7:12" ht="15">
      <c r="G527" s="1"/>
      <c r="H527" s="1"/>
      <c r="I527" s="77"/>
      <c r="J527" s="77"/>
      <c r="K527" s="77"/>
      <c r="L527" s="77"/>
    </row>
    <row r="528" spans="7:12" ht="15">
      <c r="G528" s="1"/>
      <c r="H528" s="1"/>
      <c r="I528" s="77"/>
      <c r="J528" s="77"/>
      <c r="K528" s="77"/>
      <c r="L528" s="77"/>
    </row>
    <row r="529" spans="7:12" ht="15">
      <c r="G529" s="1"/>
      <c r="H529" s="1"/>
      <c r="I529" s="77"/>
      <c r="J529" s="77"/>
      <c r="K529" s="77"/>
      <c r="L529" s="77"/>
    </row>
    <row r="530" spans="7:12" ht="15">
      <c r="G530" s="1"/>
      <c r="H530" s="1"/>
      <c r="I530" s="77"/>
      <c r="J530" s="77"/>
      <c r="K530" s="77"/>
      <c r="L530" s="77"/>
    </row>
    <row r="531" spans="7:12" ht="15">
      <c r="G531" s="1"/>
      <c r="H531" s="1"/>
      <c r="I531" s="77"/>
      <c r="J531" s="77"/>
      <c r="K531" s="77"/>
      <c r="L531" s="77"/>
    </row>
    <row r="532" spans="7:12" ht="15">
      <c r="G532" s="1"/>
      <c r="H532" s="1"/>
      <c r="I532" s="77"/>
      <c r="J532" s="77"/>
      <c r="K532" s="77"/>
      <c r="L532" s="77"/>
    </row>
    <row r="533" spans="7:12" ht="15">
      <c r="G533" s="1"/>
      <c r="H533" s="1"/>
      <c r="I533" s="77"/>
      <c r="J533" s="77"/>
      <c r="K533" s="77"/>
      <c r="L533" s="77"/>
    </row>
    <row r="534" spans="7:12" ht="15">
      <c r="G534" s="1"/>
      <c r="H534" s="1"/>
      <c r="I534" s="77"/>
      <c r="J534" s="77"/>
      <c r="K534" s="77"/>
      <c r="L534" s="77"/>
    </row>
    <row r="535" spans="7:12" ht="15">
      <c r="G535" s="1"/>
      <c r="H535" s="1"/>
      <c r="I535" s="77"/>
      <c r="J535" s="77"/>
      <c r="K535" s="77"/>
      <c r="L535" s="77"/>
    </row>
    <row r="536" spans="7:12" ht="15">
      <c r="G536" s="1"/>
      <c r="H536" s="1"/>
      <c r="I536" s="77"/>
      <c r="J536" s="77"/>
      <c r="K536" s="77"/>
      <c r="L536" s="77"/>
    </row>
    <row r="537" spans="7:12" ht="15">
      <c r="G537" s="1"/>
      <c r="H537" s="1"/>
      <c r="I537" s="77"/>
      <c r="J537" s="77"/>
      <c r="K537" s="77"/>
      <c r="L537" s="77"/>
    </row>
    <row r="538" spans="7:12" ht="15">
      <c r="G538" s="1"/>
      <c r="H538" s="1"/>
      <c r="I538" s="77"/>
      <c r="J538" s="77"/>
      <c r="K538" s="77"/>
      <c r="L538" s="77"/>
    </row>
    <row r="539" spans="7:12" ht="15">
      <c r="G539" s="1"/>
      <c r="H539" s="1"/>
      <c r="I539" s="77"/>
      <c r="J539" s="77"/>
      <c r="K539" s="77"/>
      <c r="L539" s="77"/>
    </row>
    <row r="540" spans="7:12" ht="15">
      <c r="G540" s="1"/>
      <c r="H540" s="1"/>
      <c r="I540" s="77"/>
      <c r="J540" s="77"/>
      <c r="K540" s="77"/>
      <c r="L540" s="77"/>
    </row>
    <row r="541" spans="7:12" ht="15">
      <c r="G541" s="1"/>
      <c r="H541" s="1"/>
      <c r="I541" s="77"/>
      <c r="J541" s="77"/>
      <c r="K541" s="77"/>
      <c r="L541" s="77"/>
    </row>
    <row r="542" spans="7:12" ht="15">
      <c r="G542" s="1"/>
      <c r="H542" s="1"/>
      <c r="I542" s="77"/>
      <c r="J542" s="77"/>
      <c r="K542" s="77"/>
      <c r="L542" s="77"/>
    </row>
    <row r="543" spans="7:12" ht="15">
      <c r="G543" s="1"/>
      <c r="H543" s="1"/>
      <c r="I543" s="77"/>
      <c r="J543" s="77"/>
      <c r="K543" s="77"/>
      <c r="L543" s="77"/>
    </row>
    <row r="544" spans="7:12" ht="15">
      <c r="G544" s="1"/>
      <c r="H544" s="1"/>
      <c r="I544" s="77"/>
      <c r="J544" s="77"/>
      <c r="K544" s="77"/>
      <c r="L544" s="77"/>
    </row>
    <row r="545" spans="7:12" ht="15">
      <c r="G545" s="1"/>
      <c r="H545" s="1"/>
      <c r="I545" s="77"/>
      <c r="J545" s="77"/>
      <c r="K545" s="77"/>
      <c r="L545" s="77"/>
    </row>
    <row r="546" spans="7:12" ht="15">
      <c r="G546" s="1"/>
      <c r="H546" s="1"/>
      <c r="I546" s="77"/>
      <c r="J546" s="77"/>
      <c r="K546" s="77"/>
      <c r="L546" s="77"/>
    </row>
    <row r="547" spans="7:12" ht="15">
      <c r="G547" s="1"/>
      <c r="H547" s="1"/>
      <c r="I547" s="77"/>
      <c r="J547" s="77"/>
      <c r="K547" s="77"/>
      <c r="L547" s="77"/>
    </row>
    <row r="548" spans="7:12" ht="15">
      <c r="G548" s="1"/>
      <c r="H548" s="1"/>
      <c r="I548" s="77"/>
      <c r="J548" s="77"/>
      <c r="K548" s="77"/>
      <c r="L548" s="77"/>
    </row>
    <row r="549" spans="7:12" ht="15">
      <c r="G549" s="1"/>
      <c r="H549" s="1"/>
      <c r="I549" s="77"/>
      <c r="J549" s="77"/>
      <c r="K549" s="77"/>
      <c r="L549" s="77"/>
    </row>
    <row r="550" spans="7:12" ht="15">
      <c r="G550" s="1"/>
      <c r="H550" s="1"/>
      <c r="I550" s="77"/>
      <c r="J550" s="77"/>
      <c r="K550" s="77"/>
      <c r="L550" s="77"/>
    </row>
    <row r="551" spans="7:12" ht="15">
      <c r="G551" s="1"/>
      <c r="H551" s="1"/>
      <c r="I551" s="77"/>
      <c r="J551" s="77"/>
      <c r="K551" s="77"/>
      <c r="L551" s="77"/>
    </row>
    <row r="552" spans="7:12" ht="15">
      <c r="G552" s="1"/>
      <c r="H552" s="1"/>
      <c r="I552" s="77"/>
      <c r="J552" s="77"/>
      <c r="K552" s="77"/>
      <c r="L552" s="77"/>
    </row>
    <row r="553" spans="7:12" ht="15">
      <c r="G553" s="1"/>
      <c r="H553" s="1"/>
      <c r="I553" s="77"/>
      <c r="J553" s="77"/>
      <c r="K553" s="77"/>
      <c r="L553" s="77"/>
    </row>
    <row r="554" spans="7:12" ht="15">
      <c r="G554" s="1"/>
      <c r="H554" s="1"/>
      <c r="I554" s="77"/>
      <c r="J554" s="77"/>
      <c r="K554" s="77"/>
      <c r="L554" s="77"/>
    </row>
    <row r="555" spans="7:12" ht="15">
      <c r="G555" s="1"/>
      <c r="H555" s="1"/>
      <c r="I555" s="77"/>
      <c r="J555" s="77"/>
      <c r="K555" s="77"/>
      <c r="L555" s="77"/>
    </row>
    <row r="556" spans="7:12" ht="15">
      <c r="G556" s="1"/>
      <c r="H556" s="1"/>
      <c r="I556" s="77"/>
      <c r="J556" s="77"/>
      <c r="K556" s="77"/>
      <c r="L556" s="77"/>
    </row>
    <row r="557" spans="7:12" ht="15">
      <c r="G557" s="1"/>
      <c r="H557" s="1"/>
      <c r="I557" s="77"/>
      <c r="J557" s="77"/>
      <c r="K557" s="77"/>
      <c r="L557" s="77"/>
    </row>
    <row r="558" spans="7:12" ht="15">
      <c r="G558" s="1"/>
      <c r="H558" s="1"/>
      <c r="I558" s="77"/>
      <c r="J558" s="77"/>
      <c r="K558" s="77"/>
      <c r="L558" s="77"/>
    </row>
    <row r="559" spans="7:12" ht="15">
      <c r="G559" s="1"/>
      <c r="H559" s="1"/>
      <c r="I559" s="77"/>
      <c r="J559" s="77"/>
      <c r="K559" s="77"/>
      <c r="L559" s="77"/>
    </row>
    <row r="560" spans="7:12" ht="15">
      <c r="G560" s="1"/>
      <c r="H560" s="1"/>
      <c r="I560" s="77"/>
      <c r="J560" s="77"/>
      <c r="K560" s="77"/>
      <c r="L560" s="77"/>
    </row>
    <row r="561" spans="7:12" ht="15">
      <c r="G561" s="1"/>
      <c r="H561" s="1"/>
      <c r="I561" s="77"/>
      <c r="J561" s="77"/>
      <c r="K561" s="77"/>
      <c r="L561" s="77"/>
    </row>
    <row r="562" spans="7:12" ht="15">
      <c r="G562" s="1"/>
      <c r="H562" s="1"/>
      <c r="I562" s="77"/>
      <c r="J562" s="77"/>
      <c r="K562" s="77"/>
      <c r="L562" s="77"/>
    </row>
    <row r="563" spans="7:12" ht="15">
      <c r="G563" s="1"/>
      <c r="H563" s="1"/>
      <c r="I563" s="77"/>
      <c r="J563" s="77"/>
      <c r="K563" s="77"/>
      <c r="L563" s="77"/>
    </row>
    <row r="564" spans="7:12" ht="15">
      <c r="G564" s="1"/>
      <c r="H564" s="1"/>
      <c r="I564" s="77"/>
      <c r="J564" s="77"/>
      <c r="K564" s="77"/>
      <c r="L564" s="77"/>
    </row>
    <row r="565" spans="7:12" ht="15">
      <c r="G565" s="1"/>
      <c r="H565" s="1"/>
      <c r="I565" s="77"/>
      <c r="J565" s="77"/>
      <c r="K565" s="77"/>
      <c r="L565" s="77"/>
    </row>
    <row r="566" spans="7:12" ht="15">
      <c r="G566" s="1"/>
      <c r="H566" s="1"/>
      <c r="I566" s="77"/>
      <c r="J566" s="77"/>
      <c r="K566" s="77"/>
      <c r="L566" s="77"/>
    </row>
    <row r="567" spans="7:12" ht="15">
      <c r="G567" s="1"/>
      <c r="H567" s="1"/>
      <c r="I567" s="77"/>
      <c r="J567" s="77"/>
      <c r="K567" s="77"/>
      <c r="L567" s="77"/>
    </row>
    <row r="568" spans="7:12" ht="15">
      <c r="G568" s="1"/>
      <c r="H568" s="1"/>
      <c r="I568" s="77"/>
      <c r="J568" s="77"/>
      <c r="K568" s="77"/>
      <c r="L568" s="77"/>
    </row>
    <row r="569" spans="7:12" ht="15">
      <c r="G569" s="1"/>
      <c r="H569" s="1"/>
      <c r="I569" s="77"/>
      <c r="J569" s="77"/>
      <c r="K569" s="77"/>
      <c r="L569" s="77"/>
    </row>
    <row r="570" spans="7:12" ht="15">
      <c r="G570" s="1"/>
      <c r="H570" s="1"/>
      <c r="I570" s="77"/>
      <c r="J570" s="77"/>
      <c r="K570" s="77"/>
      <c r="L570" s="77"/>
    </row>
    <row r="571" spans="7:12" ht="15">
      <c r="G571" s="1"/>
      <c r="H571" s="1"/>
      <c r="I571" s="77"/>
      <c r="J571" s="77"/>
      <c r="K571" s="77"/>
      <c r="L571" s="77"/>
    </row>
    <row r="572" spans="7:12" ht="15">
      <c r="G572" s="1"/>
      <c r="H572" s="1"/>
      <c r="I572" s="77"/>
      <c r="J572" s="77"/>
      <c r="K572" s="77"/>
      <c r="L572" s="77"/>
    </row>
    <row r="573" spans="7:12" ht="15">
      <c r="G573" s="1"/>
      <c r="H573" s="1"/>
      <c r="I573" s="77"/>
      <c r="J573" s="77"/>
      <c r="K573" s="77"/>
      <c r="L573" s="77"/>
    </row>
    <row r="574" spans="7:12" ht="15">
      <c r="G574" s="1"/>
      <c r="H574" s="1"/>
      <c r="I574" s="77"/>
      <c r="J574" s="77"/>
      <c r="K574" s="77"/>
      <c r="L574" s="77"/>
    </row>
    <row r="575" spans="7:12" ht="15">
      <c r="G575" s="1"/>
      <c r="H575" s="1"/>
      <c r="I575" s="77"/>
      <c r="J575" s="77"/>
      <c r="K575" s="77"/>
      <c r="L575" s="77"/>
    </row>
    <row r="576" spans="7:12" ht="15">
      <c r="G576" s="1"/>
      <c r="H576" s="1"/>
      <c r="I576" s="77"/>
      <c r="J576" s="77"/>
      <c r="K576" s="77"/>
      <c r="L576" s="77"/>
    </row>
    <row r="577" spans="7:12" ht="15">
      <c r="G577" s="1"/>
      <c r="H577" s="1"/>
      <c r="I577" s="77"/>
      <c r="J577" s="77"/>
      <c r="K577" s="77"/>
      <c r="L577" s="77"/>
    </row>
    <row r="578" spans="7:12" ht="15">
      <c r="G578" s="1"/>
      <c r="H578" s="1"/>
      <c r="I578" s="77"/>
      <c r="J578" s="77"/>
      <c r="K578" s="77"/>
      <c r="L578" s="77"/>
    </row>
    <row r="579" spans="7:12" ht="15">
      <c r="G579" s="1"/>
      <c r="H579" s="1"/>
      <c r="I579" s="77"/>
      <c r="J579" s="77"/>
      <c r="K579" s="77"/>
      <c r="L579" s="77"/>
    </row>
    <row r="580" spans="7:12" ht="15">
      <c r="G580" s="1"/>
      <c r="H580" s="1"/>
      <c r="I580" s="77"/>
      <c r="J580" s="77"/>
      <c r="K580" s="77"/>
      <c r="L580" s="77"/>
    </row>
    <row r="581" spans="7:12" ht="15">
      <c r="G581" s="1"/>
      <c r="H581" s="1"/>
      <c r="I581" s="77"/>
      <c r="J581" s="77"/>
      <c r="K581" s="77"/>
      <c r="L581" s="77"/>
    </row>
    <row r="582" spans="7:12" ht="15">
      <c r="G582" s="1"/>
      <c r="H582" s="1"/>
      <c r="I582" s="77"/>
      <c r="J582" s="77"/>
      <c r="K582" s="77"/>
      <c r="L582" s="77"/>
    </row>
    <row r="583" spans="7:12" ht="15">
      <c r="G583" s="1"/>
      <c r="H583" s="1"/>
      <c r="I583" s="77"/>
      <c r="J583" s="77"/>
      <c r="K583" s="77"/>
      <c r="L583" s="77"/>
    </row>
    <row r="584" spans="7:12" ht="15">
      <c r="G584" s="1"/>
      <c r="H584" s="1"/>
      <c r="I584" s="77"/>
      <c r="J584" s="77"/>
      <c r="K584" s="77"/>
      <c r="L584" s="77"/>
    </row>
    <row r="585" spans="7:12" ht="15">
      <c r="G585" s="1"/>
      <c r="H585" s="1"/>
      <c r="I585" s="77"/>
      <c r="J585" s="77"/>
      <c r="K585" s="77"/>
      <c r="L585" s="77"/>
    </row>
    <row r="586" spans="7:12" ht="15">
      <c r="G586" s="1"/>
      <c r="H586" s="1"/>
      <c r="I586" s="77"/>
      <c r="J586" s="77"/>
      <c r="K586" s="77"/>
      <c r="L586" s="77"/>
    </row>
    <row r="587" spans="7:12" ht="15">
      <c r="G587" s="1"/>
      <c r="H587" s="1"/>
      <c r="I587" s="77"/>
      <c r="J587" s="77"/>
      <c r="K587" s="77"/>
      <c r="L587" s="77"/>
    </row>
    <row r="588" spans="7:12" ht="15">
      <c r="G588" s="1"/>
      <c r="H588" s="1"/>
      <c r="I588" s="77"/>
      <c r="J588" s="77"/>
      <c r="K588" s="77"/>
      <c r="L588" s="77"/>
    </row>
    <row r="589" spans="7:11" ht="15">
      <c r="G589" s="1"/>
      <c r="H589" s="1"/>
      <c r="I589" s="77"/>
      <c r="K589" s="77"/>
    </row>
  </sheetData>
  <sheetProtection password="DE56" sheet="1"/>
  <mergeCells count="18">
    <mergeCell ref="C4:D4"/>
    <mergeCell ref="C5:D5"/>
    <mergeCell ref="B6:E6"/>
    <mergeCell ref="C7:D7"/>
    <mergeCell ref="C9:D9"/>
    <mergeCell ref="C13:D13"/>
    <mergeCell ref="B11:E11"/>
    <mergeCell ref="C10:D10"/>
    <mergeCell ref="C12:D12"/>
    <mergeCell ref="C19:D19"/>
    <mergeCell ref="C8:D8"/>
    <mergeCell ref="C25:D25"/>
    <mergeCell ref="C26:D26"/>
    <mergeCell ref="B42:F42"/>
    <mergeCell ref="C27:D27"/>
    <mergeCell ref="B28:E28"/>
    <mergeCell ref="B18:E18"/>
    <mergeCell ref="C20:D20"/>
  </mergeCells>
  <dataValidations count="6">
    <dataValidation type="list" allowBlank="1" showInputMessage="1" showErrorMessage="1" sqref="C20:D20">
      <formula1>$D$44:$D$75</formula1>
    </dataValidation>
    <dataValidation type="list" allowBlank="1" showInputMessage="1" showErrorMessage="1" sqref="C10:D10">
      <formula1>$C$51:$C$53</formula1>
    </dataValidation>
    <dataValidation type="list" allowBlank="1" showInputMessage="1" showErrorMessage="1" sqref="C9:D9">
      <formula1>$B$33:$B$49</formula1>
    </dataValidation>
    <dataValidation type="list" allowBlank="1" showInputMessage="1" showErrorMessage="1" sqref="C13:D13">
      <formula1>$D$36:$D$67</formula1>
    </dataValidation>
    <dataValidation type="list" allowBlank="1" showInputMessage="1" showErrorMessage="1" sqref="D14">
      <formula1>$E$28:$E$37</formula1>
    </dataValidation>
    <dataValidation type="list" allowBlank="1" showInputMessage="1" showErrorMessage="1" sqref="D21">
      <formula1>$E$40:$E$48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rowBreaks count="1" manualBreakCount="1">
    <brk id="1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25" sqref="E25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13.8515625" style="1" customWidth="1"/>
    <col min="4" max="4" width="47.421875" style="1" customWidth="1"/>
    <col min="5" max="5" width="40.57421875" style="1" customWidth="1"/>
    <col min="6" max="6" width="13.00390625" style="1" customWidth="1"/>
    <col min="7" max="7" width="22.7109375" style="27" customWidth="1"/>
    <col min="8" max="8" width="4.7109375" style="27" customWidth="1"/>
    <col min="9" max="9" width="15.421875" style="138" customWidth="1"/>
    <col min="10" max="10" width="22.7109375" style="139" customWidth="1"/>
    <col min="11" max="11" width="22.7109375" style="138" customWidth="1"/>
    <col min="12" max="12" width="13.00390625" style="138" customWidth="1"/>
    <col min="13" max="23" width="13.00390625" style="1" customWidth="1"/>
    <col min="24" max="30" width="11.421875" style="1" customWidth="1"/>
    <col min="31" max="16384" width="11.421875" style="1" customWidth="1"/>
  </cols>
  <sheetData>
    <row r="1" s="6" customFormat="1" ht="23.25">
      <c r="B1" s="12" t="str">
        <f>+Instrucciones!B1</f>
        <v>CEE - 2016 </v>
      </c>
    </row>
    <row r="2" s="6" customFormat="1" ht="10.5" customHeight="1">
      <c r="B2" s="7"/>
    </row>
    <row r="3" spans="2:11" s="6" customFormat="1" ht="21">
      <c r="B3" s="39" t="s">
        <v>108</v>
      </c>
      <c r="D3" s="8"/>
      <c r="E3" s="8"/>
      <c r="F3" s="8"/>
      <c r="G3" s="8"/>
      <c r="H3" s="8"/>
      <c r="I3" s="8"/>
      <c r="K3" s="8"/>
    </row>
    <row r="4" spans="1:30" s="42" customFormat="1" ht="9.75" customHeight="1" thickBot="1">
      <c r="A4" s="41"/>
      <c r="C4" s="279"/>
      <c r="D4" s="279"/>
      <c r="F4" s="1"/>
      <c r="G4" s="8"/>
      <c r="H4" s="8"/>
      <c r="I4" s="8"/>
      <c r="J4" s="6"/>
      <c r="K4" s="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42" customFormat="1" ht="49.5" customHeight="1" thickBot="1">
      <c r="A5" s="13"/>
      <c r="B5" s="15" t="s">
        <v>233</v>
      </c>
      <c r="C5" s="289" t="s">
        <v>11</v>
      </c>
      <c r="D5" s="289"/>
      <c r="E5" s="16" t="s">
        <v>224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9.5" customHeight="1" thickBot="1">
      <c r="A6"/>
      <c r="B6" s="269" t="s">
        <v>17</v>
      </c>
      <c r="C6" s="270"/>
      <c r="D6" s="270"/>
      <c r="E6" s="271"/>
      <c r="G6" s="1"/>
      <c r="H6" s="1"/>
      <c r="I6" s="1"/>
      <c r="J6" s="1"/>
      <c r="K6" s="1"/>
      <c r="L6" s="1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30" customHeight="1" thickBot="1">
      <c r="A7"/>
      <c r="B7" s="165" t="s">
        <v>22</v>
      </c>
      <c r="C7" s="282" t="s">
        <v>98</v>
      </c>
      <c r="D7" s="282"/>
      <c r="E7" s="171" t="s">
        <v>7</v>
      </c>
      <c r="H7" s="1"/>
      <c r="I7" s="1"/>
      <c r="J7" s="1"/>
      <c r="K7" s="1"/>
      <c r="L7" s="1"/>
      <c r="AA7" s="27"/>
      <c r="AB7" s="27"/>
      <c r="AC7" s="27"/>
      <c r="AD7" s="27"/>
    </row>
    <row r="8" spans="1:30" ht="126" customHeight="1" thickBot="1">
      <c r="A8"/>
      <c r="B8" s="164" t="s">
        <v>24</v>
      </c>
      <c r="C8" s="283" t="s">
        <v>363</v>
      </c>
      <c r="D8" s="284"/>
      <c r="E8" s="172" t="s">
        <v>7</v>
      </c>
      <c r="L8" s="122"/>
      <c r="M8" s="122"/>
      <c r="N8" s="123"/>
      <c r="O8" s="124"/>
      <c r="P8" s="125"/>
      <c r="Q8" s="126"/>
      <c r="R8" s="42"/>
      <c r="AA8" s="27"/>
      <c r="AB8" s="27"/>
      <c r="AC8" s="27"/>
      <c r="AD8" s="27"/>
    </row>
    <row r="9" spans="1:30" ht="32.25" customHeight="1" thickBot="1">
      <c r="A9"/>
      <c r="B9" s="18" t="s">
        <v>314</v>
      </c>
      <c r="C9" s="278" t="s">
        <v>231</v>
      </c>
      <c r="D9" s="278"/>
      <c r="E9" s="159" t="s">
        <v>7</v>
      </c>
      <c r="L9" s="122"/>
      <c r="N9" s="127"/>
      <c r="O9" s="127"/>
      <c r="P9" s="128"/>
      <c r="Q9" s="129"/>
      <c r="R9" s="42"/>
      <c r="AA9" s="27"/>
      <c r="AB9" s="27"/>
      <c r="AC9" s="27"/>
      <c r="AD9" s="27"/>
    </row>
    <row r="10" spans="1:30" ht="29.25" customHeight="1" thickBot="1">
      <c r="A10"/>
      <c r="B10" s="165" t="s">
        <v>235</v>
      </c>
      <c r="C10" s="282" t="s">
        <v>298</v>
      </c>
      <c r="D10" s="282"/>
      <c r="E10" s="232" t="s">
        <v>7</v>
      </c>
      <c r="L10" s="122"/>
      <c r="N10" s="166"/>
      <c r="O10" s="133"/>
      <c r="P10" s="132"/>
      <c r="Q10" s="126"/>
      <c r="AA10" s="27"/>
      <c r="AB10" s="27"/>
      <c r="AC10" s="27"/>
      <c r="AD10" s="27"/>
    </row>
    <row r="11" spans="1:30" ht="19.5" customHeight="1" thickBot="1">
      <c r="A11"/>
      <c r="B11" s="269" t="s">
        <v>253</v>
      </c>
      <c r="C11" s="270"/>
      <c r="D11" s="270"/>
      <c r="E11" s="271"/>
      <c r="L11" s="122"/>
      <c r="N11" s="134"/>
      <c r="O11" s="131"/>
      <c r="P11" s="132"/>
      <c r="Q11" s="126"/>
      <c r="AA11" s="27"/>
      <c r="AB11" s="27"/>
      <c r="AC11" s="27"/>
      <c r="AD11" s="27"/>
    </row>
    <row r="12" spans="1:30" ht="143.25" customHeight="1" thickBot="1">
      <c r="A12"/>
      <c r="B12" s="46" t="s">
        <v>116</v>
      </c>
      <c r="C12" s="280" t="s">
        <v>254</v>
      </c>
      <c r="D12" s="281"/>
      <c r="E12" s="255" t="s">
        <v>299</v>
      </c>
      <c r="L12" s="122"/>
      <c r="N12" s="134"/>
      <c r="O12" s="133"/>
      <c r="P12" s="132"/>
      <c r="Q12" s="126"/>
      <c r="AA12" s="27"/>
      <c r="AB12" s="27"/>
      <c r="AC12" s="27"/>
      <c r="AD12" s="27"/>
    </row>
    <row r="13" spans="1:30" ht="25.5" customHeight="1" thickBot="1">
      <c r="A13"/>
      <c r="B13" s="208" t="s">
        <v>362</v>
      </c>
      <c r="C13" s="278" t="s">
        <v>110</v>
      </c>
      <c r="D13" s="278"/>
      <c r="E13" s="159" t="s">
        <v>7</v>
      </c>
      <c r="L13" s="122"/>
      <c r="N13" s="134"/>
      <c r="O13" s="131"/>
      <c r="P13" s="132"/>
      <c r="Q13" s="126"/>
      <c r="AA13" s="27"/>
      <c r="AB13" s="27"/>
      <c r="AC13" s="27"/>
      <c r="AD13" s="27"/>
    </row>
    <row r="14" spans="1:30" ht="141.75" customHeight="1" thickBot="1">
      <c r="A14"/>
      <c r="B14" s="230" t="s">
        <v>361</v>
      </c>
      <c r="C14" s="209" t="s">
        <v>349</v>
      </c>
      <c r="D14" s="222" t="s">
        <v>352</v>
      </c>
      <c r="E14" s="22" t="s">
        <v>350</v>
      </c>
      <c r="L14" s="122"/>
      <c r="N14" s="134"/>
      <c r="O14" s="133"/>
      <c r="P14" s="132"/>
      <c r="Q14" s="126"/>
      <c r="AA14" s="27"/>
      <c r="AB14" s="27"/>
      <c r="AC14" s="27"/>
      <c r="AD14" s="27"/>
    </row>
    <row r="15" spans="1:30" ht="45.75" customHeight="1" thickBot="1">
      <c r="A15"/>
      <c r="B15" s="18" t="s">
        <v>360</v>
      </c>
      <c r="C15" s="265"/>
      <c r="D15" s="210" t="s">
        <v>227</v>
      </c>
      <c r="E15" s="159" t="s">
        <v>7</v>
      </c>
      <c r="L15" s="122"/>
      <c r="N15" s="134"/>
      <c r="O15" s="133"/>
      <c r="P15" s="132"/>
      <c r="Q15" s="126"/>
      <c r="AA15" s="27"/>
      <c r="AB15" s="27"/>
      <c r="AC15" s="27"/>
      <c r="AD15" s="27"/>
    </row>
    <row r="16" spans="1:30" ht="78" customHeight="1" thickBot="1">
      <c r="A16"/>
      <c r="B16" s="226" t="s">
        <v>228</v>
      </c>
      <c r="C16" s="265" t="s">
        <v>349</v>
      </c>
      <c r="D16" s="256" t="s">
        <v>357</v>
      </c>
      <c r="E16" s="22" t="s">
        <v>358</v>
      </c>
      <c r="L16" s="122"/>
      <c r="N16" s="134"/>
      <c r="O16" s="131"/>
      <c r="P16" s="132"/>
      <c r="Q16" s="126"/>
      <c r="AA16" s="27"/>
      <c r="AB16" s="27"/>
      <c r="AC16" s="27"/>
      <c r="AD16" s="27"/>
    </row>
    <row r="17" spans="1:30" ht="24.75" customHeight="1" thickBot="1">
      <c r="A17"/>
      <c r="B17" s="229" t="s">
        <v>114</v>
      </c>
      <c r="C17" s="199">
        <f>+IF(C14="Indique el valor",0,C14*C16)</f>
        <v>0</v>
      </c>
      <c r="D17" s="44" t="s">
        <v>50</v>
      </c>
      <c r="E17" s="227" t="s">
        <v>7</v>
      </c>
      <c r="L17" s="122"/>
      <c r="N17" s="134"/>
      <c r="O17" s="133"/>
      <c r="P17" s="132"/>
      <c r="Q17" s="126"/>
      <c r="AA17" s="27"/>
      <c r="AB17" s="27"/>
      <c r="AC17" s="27"/>
      <c r="AD17" s="27"/>
    </row>
    <row r="18" spans="1:30" ht="27" customHeight="1" thickBot="1">
      <c r="A18"/>
      <c r="B18" s="269" t="s">
        <v>56</v>
      </c>
      <c r="C18" s="270"/>
      <c r="D18" s="270"/>
      <c r="E18" s="271"/>
      <c r="L18" s="122"/>
      <c r="N18" s="134"/>
      <c r="O18" s="133"/>
      <c r="P18" s="132"/>
      <c r="Q18" s="126"/>
      <c r="AA18" s="27"/>
      <c r="AB18" s="27"/>
      <c r="AC18" s="27"/>
      <c r="AD18" s="27"/>
    </row>
    <row r="19" spans="1:30" ht="144" customHeight="1">
      <c r="A19"/>
      <c r="B19" s="254" t="s">
        <v>354</v>
      </c>
      <c r="C19" s="285" t="s">
        <v>355</v>
      </c>
      <c r="D19" s="286"/>
      <c r="E19" s="255" t="s">
        <v>356</v>
      </c>
      <c r="L19" s="122"/>
      <c r="N19" s="134"/>
      <c r="O19" s="133"/>
      <c r="P19" s="132"/>
      <c r="Q19" s="126"/>
      <c r="AA19" s="27"/>
      <c r="AB19" s="27"/>
      <c r="AC19" s="27"/>
      <c r="AD19" s="27"/>
    </row>
    <row r="20" spans="1:30" ht="24.75" customHeight="1" thickBot="1">
      <c r="A20"/>
      <c r="B20" s="260" t="s">
        <v>112</v>
      </c>
      <c r="C20" s="281" t="s">
        <v>110</v>
      </c>
      <c r="D20" s="281"/>
      <c r="E20" s="261" t="s">
        <v>7</v>
      </c>
      <c r="L20" s="122"/>
      <c r="N20" s="134"/>
      <c r="O20" s="133"/>
      <c r="P20" s="132"/>
      <c r="Q20" s="126"/>
      <c r="AA20" s="27"/>
      <c r="AB20" s="27"/>
      <c r="AC20" s="27"/>
      <c r="AD20" s="27"/>
    </row>
    <row r="21" spans="1:30" ht="141" customHeight="1" thickBot="1">
      <c r="A21"/>
      <c r="B21" s="230" t="s">
        <v>361</v>
      </c>
      <c r="C21" s="264" t="s">
        <v>349</v>
      </c>
      <c r="D21" s="221" t="s">
        <v>352</v>
      </c>
      <c r="E21" s="231" t="s">
        <v>350</v>
      </c>
      <c r="G21" s="138"/>
      <c r="H21" s="138"/>
      <c r="L21" s="122"/>
      <c r="N21" s="134"/>
      <c r="O21" s="133"/>
      <c r="P21" s="132"/>
      <c r="Q21" s="126"/>
      <c r="AA21" s="27"/>
      <c r="AB21" s="27"/>
      <c r="AC21" s="27"/>
      <c r="AD21" s="27"/>
    </row>
    <row r="22" spans="1:30" ht="45" customHeight="1" thickBot="1">
      <c r="A22"/>
      <c r="B22" s="229" t="s">
        <v>113</v>
      </c>
      <c r="C22" s="202"/>
      <c r="D22" s="158" t="s">
        <v>227</v>
      </c>
      <c r="E22" s="227" t="s">
        <v>7</v>
      </c>
      <c r="G22" s="138"/>
      <c r="H22" s="138"/>
      <c r="L22" s="142"/>
      <c r="N22" s="134"/>
      <c r="O22" s="133"/>
      <c r="P22" s="132"/>
      <c r="Q22" s="126"/>
      <c r="AA22" s="27"/>
      <c r="AB22" s="27"/>
      <c r="AC22" s="27"/>
      <c r="AD22" s="27"/>
    </row>
    <row r="23" spans="1:30" ht="57" customHeight="1" thickBot="1">
      <c r="A23"/>
      <c r="B23" s="212" t="s">
        <v>228</v>
      </c>
      <c r="C23" s="265" t="s">
        <v>349</v>
      </c>
      <c r="D23" s="256" t="s">
        <v>357</v>
      </c>
      <c r="E23" s="22" t="s">
        <v>358</v>
      </c>
      <c r="G23" s="138"/>
      <c r="H23" s="138"/>
      <c r="L23" s="142"/>
      <c r="N23" s="134"/>
      <c r="O23" s="133"/>
      <c r="P23" s="132"/>
      <c r="Q23" s="126"/>
      <c r="AA23" s="27"/>
      <c r="AB23" s="27"/>
      <c r="AC23" s="27"/>
      <c r="AD23" s="27"/>
    </row>
    <row r="24" spans="1:17" ht="24.75" customHeight="1" thickBot="1">
      <c r="A24"/>
      <c r="B24" s="230" t="s">
        <v>114</v>
      </c>
      <c r="C24" s="198">
        <f>+IF(C21="Indique el valor",0,C21*C23)</f>
        <v>0</v>
      </c>
      <c r="D24" s="45" t="s">
        <v>50</v>
      </c>
      <c r="E24" s="228" t="s">
        <v>7</v>
      </c>
      <c r="G24" s="138"/>
      <c r="H24" s="138"/>
      <c r="L24" s="142"/>
      <c r="N24" s="152"/>
      <c r="O24" s="133"/>
      <c r="P24" s="135"/>
      <c r="Q24" s="126"/>
    </row>
    <row r="25" spans="1:26" s="42" customFormat="1" ht="75" customHeight="1" thickBot="1">
      <c r="A25" s="13"/>
      <c r="B25" s="18" t="s">
        <v>225</v>
      </c>
      <c r="C25" s="278" t="s">
        <v>65</v>
      </c>
      <c r="D25" s="278"/>
      <c r="E25" s="22" t="s">
        <v>364</v>
      </c>
      <c r="G25" s="138"/>
      <c r="H25" s="138"/>
      <c r="I25" s="138"/>
      <c r="J25" s="139"/>
      <c r="K25" s="138"/>
      <c r="L25" s="142"/>
      <c r="M25" s="1"/>
      <c r="N25" s="134"/>
      <c r="O25" s="133"/>
      <c r="P25" s="132"/>
      <c r="Q25" s="126"/>
      <c r="S25" s="1"/>
      <c r="T25" s="1"/>
      <c r="U25" s="1"/>
      <c r="V25" s="1"/>
      <c r="W25" s="1"/>
      <c r="X25" s="1"/>
      <c r="Y25" s="1"/>
      <c r="Z25" s="1"/>
    </row>
    <row r="26" spans="1:17" ht="48" customHeight="1" thickBot="1">
      <c r="A26"/>
      <c r="B26" s="18" t="s">
        <v>229</v>
      </c>
      <c r="C26" s="287" t="s">
        <v>109</v>
      </c>
      <c r="D26" s="288"/>
      <c r="E26" s="22" t="s">
        <v>226</v>
      </c>
      <c r="G26" s="140"/>
      <c r="H26" s="140"/>
      <c r="I26" s="140"/>
      <c r="K26" s="140"/>
      <c r="L26" s="142"/>
      <c r="M26" s="42"/>
      <c r="N26" s="152"/>
      <c r="O26" s="136"/>
      <c r="P26" s="137"/>
      <c r="Q26" s="125"/>
    </row>
    <row r="27" spans="1:17" ht="69" customHeight="1" thickBot="1">
      <c r="A27"/>
      <c r="B27" s="18" t="s">
        <v>64</v>
      </c>
      <c r="C27" s="283" t="s">
        <v>230</v>
      </c>
      <c r="D27" s="284"/>
      <c r="E27" s="22" t="s">
        <v>191</v>
      </c>
      <c r="G27" s="138"/>
      <c r="H27" s="138"/>
      <c r="J27" s="141"/>
      <c r="L27" s="142"/>
      <c r="N27" s="152"/>
      <c r="O27" s="133"/>
      <c r="P27" s="132"/>
      <c r="Q27" s="125"/>
    </row>
    <row r="28" spans="1:17" ht="19.5" customHeight="1" thickBot="1">
      <c r="A28"/>
      <c r="B28" s="269" t="s">
        <v>66</v>
      </c>
      <c r="C28" s="270"/>
      <c r="D28" s="270"/>
      <c r="E28" s="271"/>
      <c r="G28" s="138"/>
      <c r="H28" s="138"/>
      <c r="L28" s="142"/>
      <c r="N28" s="134"/>
      <c r="O28" s="131"/>
      <c r="P28" s="132"/>
      <c r="Q28" s="126"/>
    </row>
    <row r="29" spans="1:17" ht="24.75" customHeight="1" thickBot="1">
      <c r="A29"/>
      <c r="B29" s="18" t="s">
        <v>239</v>
      </c>
      <c r="C29" s="200">
        <f>+SUM(C15:C15)-SUM(C22:C22)</f>
        <v>0</v>
      </c>
      <c r="D29" s="43" t="s">
        <v>50</v>
      </c>
      <c r="E29" s="159" t="s">
        <v>7</v>
      </c>
      <c r="G29" s="138"/>
      <c r="H29" s="138"/>
      <c r="L29" s="142"/>
      <c r="N29" s="152"/>
      <c r="O29" s="133"/>
      <c r="P29" s="132"/>
      <c r="Q29" s="125"/>
    </row>
    <row r="30" spans="1:26" ht="24.75" customHeight="1" thickBot="1">
      <c r="A30"/>
      <c r="B30" s="18" t="s">
        <v>238</v>
      </c>
      <c r="C30" s="201">
        <f>+SUM(C17:C17)-SUM(C24:C24)</f>
        <v>0</v>
      </c>
      <c r="D30" s="43" t="s">
        <v>50</v>
      </c>
      <c r="E30" s="159" t="s">
        <v>7</v>
      </c>
      <c r="G30" s="138"/>
      <c r="H30" s="138"/>
      <c r="L30" s="142"/>
      <c r="Q30" s="125"/>
      <c r="S30" s="42"/>
      <c r="T30" s="42"/>
      <c r="U30" s="42"/>
      <c r="V30" s="42"/>
      <c r="W30" s="42"/>
      <c r="X30" s="42"/>
      <c r="Y30" s="42"/>
      <c r="Z30" s="42"/>
    </row>
    <row r="31" spans="1:26" ht="24.75" customHeight="1" thickBot="1">
      <c r="A31"/>
      <c r="B31" s="18" t="s">
        <v>240</v>
      </c>
      <c r="C31" s="201" t="e">
        <f>-PV(10%,C27,C30,0,1)</f>
        <v>#VALUE!</v>
      </c>
      <c r="D31" s="43" t="s">
        <v>50</v>
      </c>
      <c r="E31" s="159" t="s">
        <v>7</v>
      </c>
      <c r="G31" s="138"/>
      <c r="H31" s="138"/>
      <c r="L31" s="142"/>
      <c r="Q31" s="125"/>
      <c r="S31" s="42"/>
      <c r="T31" s="42"/>
      <c r="U31" s="42"/>
      <c r="V31" s="42"/>
      <c r="W31" s="42"/>
      <c r="X31" s="42"/>
      <c r="Y31" s="42"/>
      <c r="Z31" s="42"/>
    </row>
    <row r="32" spans="1:17" ht="24.75" customHeight="1" thickBot="1">
      <c r="A32"/>
      <c r="B32" s="18" t="s">
        <v>67</v>
      </c>
      <c r="C32" s="201" t="e">
        <f>+C25/C31</f>
        <v>#VALUE!</v>
      </c>
      <c r="D32" s="43" t="s">
        <v>50</v>
      </c>
      <c r="E32" s="159" t="s">
        <v>7</v>
      </c>
      <c r="G32" s="138"/>
      <c r="H32" s="138"/>
      <c r="L32" s="142"/>
      <c r="Q32" s="126"/>
    </row>
    <row r="33" spans="2:26" s="77" customFormat="1" ht="15.75">
      <c r="B33" s="6"/>
      <c r="C33" s="6"/>
      <c r="D33" s="6"/>
      <c r="E33" s="6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8"/>
      <c r="T33" s="8"/>
      <c r="U33" s="8"/>
      <c r="V33" s="8"/>
      <c r="W33" s="8"/>
      <c r="X33" s="8"/>
      <c r="Y33" s="8"/>
      <c r="Z33" s="8"/>
    </row>
    <row r="36" spans="2:26" s="77" customFormat="1" ht="15">
      <c r="B36" s="8"/>
      <c r="C36" s="8"/>
      <c r="D36" s="8"/>
      <c r="E36" s="8"/>
      <c r="F36" s="8"/>
      <c r="G36" s="8"/>
      <c r="H36" s="8"/>
      <c r="I36" s="8"/>
      <c r="K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5" s="257" customFormat="1" ht="15">
      <c r="B37" s="258" t="s">
        <v>8</v>
      </c>
      <c r="C37" s="259"/>
      <c r="D37" s="259"/>
      <c r="E37" s="259"/>
    </row>
    <row r="38" spans="7:12" ht="15">
      <c r="G38" s="1"/>
      <c r="H38" s="1"/>
      <c r="I38" s="77"/>
      <c r="J38" s="77"/>
      <c r="K38" s="77"/>
      <c r="L38" s="77"/>
    </row>
    <row r="39" spans="7:12" ht="15">
      <c r="G39" s="1"/>
      <c r="H39" s="1"/>
      <c r="I39" s="77"/>
      <c r="J39" s="77"/>
      <c r="K39" s="77"/>
      <c r="L39" s="77"/>
    </row>
    <row r="40" spans="7:12" ht="15">
      <c r="G40" s="1"/>
      <c r="H40" s="1"/>
      <c r="I40" s="77"/>
      <c r="J40" s="77"/>
      <c r="K40" s="77"/>
      <c r="L40" s="77"/>
    </row>
    <row r="41" spans="7:12" ht="15" hidden="1">
      <c r="G41" s="1"/>
      <c r="H41" s="1"/>
      <c r="I41" s="77"/>
      <c r="J41" s="77"/>
      <c r="K41" s="77"/>
      <c r="L41" s="77"/>
    </row>
    <row r="42" spans="2:12" ht="15.75" hidden="1">
      <c r="B42" s="277" t="s">
        <v>9</v>
      </c>
      <c r="C42" s="277"/>
      <c r="D42" s="277"/>
      <c r="E42" s="277"/>
      <c r="F42" s="277"/>
      <c r="G42" s="1"/>
      <c r="H42" s="1"/>
      <c r="I42" s="77"/>
      <c r="J42" s="77"/>
      <c r="K42" s="77"/>
      <c r="L42" s="77"/>
    </row>
    <row r="43" spans="2:12" ht="27" customHeight="1" hidden="1">
      <c r="B43" s="106" t="s">
        <v>12</v>
      </c>
      <c r="C43" s="110" t="s">
        <v>189</v>
      </c>
      <c r="D43" s="107" t="s">
        <v>13</v>
      </c>
      <c r="E43" s="110" t="s">
        <v>14</v>
      </c>
      <c r="F43" s="107" t="s">
        <v>13</v>
      </c>
      <c r="G43" s="197"/>
      <c r="H43" s="197"/>
      <c r="I43" s="197"/>
      <c r="J43" s="197"/>
      <c r="K43" s="77"/>
      <c r="L43" s="77"/>
    </row>
    <row r="44" spans="2:12" ht="33.75" hidden="1">
      <c r="B44" s="109" t="s">
        <v>231</v>
      </c>
      <c r="C44" s="112" t="s">
        <v>190</v>
      </c>
      <c r="D44" s="108" t="s">
        <v>110</v>
      </c>
      <c r="E44" s="112" t="s">
        <v>359</v>
      </c>
      <c r="F44" s="178" t="s">
        <v>351</v>
      </c>
      <c r="G44" s="1"/>
      <c r="H44" s="1"/>
      <c r="I44" s="77"/>
      <c r="J44" s="77"/>
      <c r="K44" s="77"/>
      <c r="L44" s="77"/>
    </row>
    <row r="45" spans="2:12" ht="15" hidden="1">
      <c r="B45" s="118" t="s">
        <v>101</v>
      </c>
      <c r="C45" s="116" t="s">
        <v>164</v>
      </c>
      <c r="D45" s="113" t="s">
        <v>29</v>
      </c>
      <c r="E45" s="114" t="s">
        <v>95</v>
      </c>
      <c r="F45" s="113" t="s">
        <v>127</v>
      </c>
      <c r="G45" s="1"/>
      <c r="H45" s="1"/>
      <c r="I45" s="77"/>
      <c r="J45" s="77"/>
      <c r="K45" s="77"/>
      <c r="L45" s="77"/>
    </row>
    <row r="46" spans="2:12" ht="15" hidden="1">
      <c r="B46" s="119" t="s">
        <v>19</v>
      </c>
      <c r="C46" s="143" t="s">
        <v>302</v>
      </c>
      <c r="D46" s="113" t="s">
        <v>4</v>
      </c>
      <c r="E46" s="114" t="s">
        <v>5</v>
      </c>
      <c r="F46" s="113" t="s">
        <v>248</v>
      </c>
      <c r="G46" s="1"/>
      <c r="H46" s="1"/>
      <c r="I46" s="77"/>
      <c r="J46" s="77"/>
      <c r="K46" s="77"/>
      <c r="L46" s="77"/>
    </row>
    <row r="47" spans="2:12" ht="15" hidden="1">
      <c r="B47" s="119" t="s">
        <v>23</v>
      </c>
      <c r="C47" s="117" t="s">
        <v>165</v>
      </c>
      <c r="D47" s="113" t="s">
        <v>198</v>
      </c>
      <c r="E47" s="114" t="s">
        <v>192</v>
      </c>
      <c r="F47" s="113" t="s">
        <v>249</v>
      </c>
      <c r="G47" s="1"/>
      <c r="H47" s="1"/>
      <c r="I47" s="77"/>
      <c r="J47" s="77"/>
      <c r="K47" s="77"/>
      <c r="L47" s="77"/>
    </row>
    <row r="48" spans="2:12" ht="15" hidden="1">
      <c r="B48" s="119" t="s">
        <v>25</v>
      </c>
      <c r="C48" s="117"/>
      <c r="D48" s="113" t="s">
        <v>199</v>
      </c>
      <c r="E48" s="114" t="s">
        <v>195</v>
      </c>
      <c r="F48" s="113" t="s">
        <v>250</v>
      </c>
      <c r="G48" s="1"/>
      <c r="H48" s="1"/>
      <c r="I48" s="77"/>
      <c r="J48" s="77"/>
      <c r="K48" s="77"/>
      <c r="L48" s="77"/>
    </row>
    <row r="49" spans="2:12" ht="15" hidden="1">
      <c r="B49" s="118" t="s">
        <v>102</v>
      </c>
      <c r="C49" s="117"/>
      <c r="D49" s="113" t="s">
        <v>200</v>
      </c>
      <c r="E49" s="114" t="s">
        <v>193</v>
      </c>
      <c r="F49" s="113" t="s">
        <v>117</v>
      </c>
      <c r="G49" s="1"/>
      <c r="H49" s="1"/>
      <c r="I49" s="77"/>
      <c r="J49" s="77"/>
      <c r="K49" s="77"/>
      <c r="L49" s="77"/>
    </row>
    <row r="50" spans="2:12" ht="15" hidden="1">
      <c r="B50" s="119" t="s">
        <v>28</v>
      </c>
      <c r="C50" s="110" t="s">
        <v>234</v>
      </c>
      <c r="D50" s="113" t="s">
        <v>201</v>
      </c>
      <c r="E50" s="114" t="s">
        <v>194</v>
      </c>
      <c r="F50" s="113" t="s">
        <v>251</v>
      </c>
      <c r="G50" s="1"/>
      <c r="H50" s="1"/>
      <c r="I50" s="77"/>
      <c r="J50" s="77"/>
      <c r="K50" s="77"/>
      <c r="L50" s="77"/>
    </row>
    <row r="51" spans="2:12" ht="15" hidden="1">
      <c r="B51" s="119" t="s">
        <v>31</v>
      </c>
      <c r="C51" s="112" t="s">
        <v>298</v>
      </c>
      <c r="D51" s="113" t="s">
        <v>205</v>
      </c>
      <c r="E51" s="114"/>
      <c r="G51" s="1"/>
      <c r="H51" s="1"/>
      <c r="I51" s="77"/>
      <c r="J51" s="77"/>
      <c r="K51" s="77"/>
      <c r="L51" s="77"/>
    </row>
    <row r="52" spans="2:12" ht="15" hidden="1">
      <c r="B52" s="119" t="s">
        <v>33</v>
      </c>
      <c r="C52" s="116" t="s">
        <v>236</v>
      </c>
      <c r="D52" s="113" t="s">
        <v>202</v>
      </c>
      <c r="E52" s="114"/>
      <c r="G52" s="1"/>
      <c r="H52" s="1"/>
      <c r="I52" s="77"/>
      <c r="J52" s="77"/>
      <c r="K52" s="77"/>
      <c r="L52" s="77"/>
    </row>
    <row r="53" spans="2:12" ht="15" hidden="1">
      <c r="B53" s="119" t="s">
        <v>107</v>
      </c>
      <c r="C53" s="143" t="s">
        <v>237</v>
      </c>
      <c r="D53" s="113" t="s">
        <v>203</v>
      </c>
      <c r="E53" s="114"/>
      <c r="G53" s="1"/>
      <c r="H53" s="1"/>
      <c r="I53" s="77"/>
      <c r="J53" s="77"/>
      <c r="K53" s="77"/>
      <c r="L53" s="77"/>
    </row>
    <row r="54" spans="2:12" ht="15" hidden="1">
      <c r="B54" s="119" t="s">
        <v>35</v>
      </c>
      <c r="C54" s="116"/>
      <c r="D54" s="113" t="s">
        <v>204</v>
      </c>
      <c r="E54" s="114"/>
      <c r="G54" s="1"/>
      <c r="H54" s="1"/>
      <c r="I54" s="77"/>
      <c r="J54" s="77"/>
      <c r="K54" s="77"/>
      <c r="L54" s="77"/>
    </row>
    <row r="55" spans="2:12" ht="15" hidden="1">
      <c r="B55" s="119" t="s">
        <v>36</v>
      </c>
      <c r="C55" s="116"/>
      <c r="D55" s="113" t="s">
        <v>206</v>
      </c>
      <c r="E55" s="114"/>
      <c r="G55" s="1"/>
      <c r="H55" s="1"/>
      <c r="I55" s="77"/>
      <c r="J55" s="77"/>
      <c r="K55" s="77"/>
      <c r="L55" s="77"/>
    </row>
    <row r="56" spans="2:12" ht="15" hidden="1">
      <c r="B56" s="118" t="s">
        <v>104</v>
      </c>
      <c r="C56" s="116"/>
      <c r="D56" s="113" t="s">
        <v>105</v>
      </c>
      <c r="E56" s="114"/>
      <c r="G56" s="1"/>
      <c r="H56" s="1"/>
      <c r="I56" s="77"/>
      <c r="J56" s="77"/>
      <c r="K56" s="77"/>
      <c r="L56" s="77"/>
    </row>
    <row r="57" spans="2:12" ht="15" hidden="1">
      <c r="B57" s="118" t="s">
        <v>103</v>
      </c>
      <c r="C57" s="116"/>
      <c r="D57" s="113" t="s">
        <v>106</v>
      </c>
      <c r="E57" s="114"/>
      <c r="G57" s="1"/>
      <c r="H57" s="1"/>
      <c r="I57" s="77"/>
      <c r="J57" s="77"/>
      <c r="K57" s="77"/>
      <c r="L57" s="77"/>
    </row>
    <row r="58" spans="2:12" ht="15" hidden="1">
      <c r="B58" s="120" t="s">
        <v>99</v>
      </c>
      <c r="C58" s="111"/>
      <c r="D58" s="113" t="s">
        <v>20</v>
      </c>
      <c r="E58" s="114"/>
      <c r="G58" s="1"/>
      <c r="H58" s="1"/>
      <c r="I58" s="77"/>
      <c r="J58" s="77"/>
      <c r="K58" s="77"/>
      <c r="L58" s="77"/>
    </row>
    <row r="59" spans="2:12" ht="15" hidden="1">
      <c r="B59" s="118" t="s">
        <v>100</v>
      </c>
      <c r="C59" s="111"/>
      <c r="D59" s="113" t="s">
        <v>26</v>
      </c>
      <c r="E59" s="114"/>
      <c r="G59" s="1"/>
      <c r="H59" s="1"/>
      <c r="I59" s="77"/>
      <c r="J59" s="77"/>
      <c r="K59" s="77"/>
      <c r="L59" s="77"/>
    </row>
    <row r="60" spans="2:12" ht="15" hidden="1">
      <c r="B60" s="119" t="s">
        <v>39</v>
      </c>
      <c r="C60" s="111"/>
      <c r="D60" s="113" t="s">
        <v>2</v>
      </c>
      <c r="E60" s="114"/>
      <c r="G60" s="1"/>
      <c r="H60" s="1"/>
      <c r="I60" s="77"/>
      <c r="J60" s="77"/>
      <c r="K60" s="77"/>
      <c r="L60" s="77"/>
    </row>
    <row r="61" spans="2:12" ht="15" hidden="1">
      <c r="B61" s="118"/>
      <c r="C61" s="111"/>
      <c r="D61" s="113" t="s">
        <v>37</v>
      </c>
      <c r="E61" s="114"/>
      <c r="G61" s="1"/>
      <c r="H61" s="1"/>
      <c r="I61" s="77"/>
      <c r="J61" s="77"/>
      <c r="K61" s="77"/>
      <c r="L61" s="77"/>
    </row>
    <row r="62" spans="2:12" ht="15" hidden="1">
      <c r="B62" s="118"/>
      <c r="C62" s="111"/>
      <c r="D62" s="113" t="s">
        <v>40</v>
      </c>
      <c r="E62" s="114"/>
      <c r="G62" s="1"/>
      <c r="H62" s="1"/>
      <c r="I62" s="77"/>
      <c r="J62" s="77"/>
      <c r="K62" s="77"/>
      <c r="L62" s="77"/>
    </row>
    <row r="63" spans="2:12" ht="15" hidden="1">
      <c r="B63" s="118"/>
      <c r="C63" s="111"/>
      <c r="D63" s="113" t="s">
        <v>41</v>
      </c>
      <c r="E63" s="114"/>
      <c r="G63" s="1"/>
      <c r="H63" s="1"/>
      <c r="I63" s="77"/>
      <c r="J63" s="77"/>
      <c r="K63" s="77"/>
      <c r="L63" s="77"/>
    </row>
    <row r="64" spans="2:12" ht="15" hidden="1">
      <c r="B64" s="118"/>
      <c r="C64" s="111"/>
      <c r="D64" s="113" t="s">
        <v>43</v>
      </c>
      <c r="E64" s="114"/>
      <c r="G64" s="1"/>
      <c r="H64" s="1"/>
      <c r="I64" s="77"/>
      <c r="J64" s="77"/>
      <c r="K64" s="77"/>
      <c r="L64" s="77"/>
    </row>
    <row r="65" spans="2:12" ht="15" hidden="1">
      <c r="B65" s="118"/>
      <c r="C65" s="111"/>
      <c r="D65" s="113" t="s">
        <v>45</v>
      </c>
      <c r="E65" s="114"/>
      <c r="G65" s="1"/>
      <c r="H65" s="1"/>
      <c r="I65" s="77"/>
      <c r="J65" s="77"/>
      <c r="K65" s="77"/>
      <c r="L65" s="77"/>
    </row>
    <row r="66" spans="2:12" ht="15" hidden="1">
      <c r="B66" s="118"/>
      <c r="C66" s="111"/>
      <c r="D66" s="113" t="s">
        <v>186</v>
      </c>
      <c r="E66" s="114"/>
      <c r="G66" s="1"/>
      <c r="H66" s="1"/>
      <c r="I66" s="77"/>
      <c r="J66" s="77"/>
      <c r="K66" s="77"/>
      <c r="L66" s="77"/>
    </row>
    <row r="67" spans="2:12" ht="15" hidden="1">
      <c r="B67" s="118"/>
      <c r="C67" s="111"/>
      <c r="D67" s="113" t="s">
        <v>185</v>
      </c>
      <c r="E67" s="114"/>
      <c r="G67" s="1"/>
      <c r="H67" s="1"/>
      <c r="I67" s="77"/>
      <c r="J67" s="77"/>
      <c r="K67" s="77"/>
      <c r="L67" s="77"/>
    </row>
    <row r="68" spans="2:12" ht="15" hidden="1">
      <c r="B68" s="118"/>
      <c r="C68" s="111"/>
      <c r="D68" s="113" t="s">
        <v>178</v>
      </c>
      <c r="E68" s="114"/>
      <c r="G68" s="1"/>
      <c r="H68" s="1"/>
      <c r="I68" s="77"/>
      <c r="J68" s="77"/>
      <c r="K68" s="77"/>
      <c r="L68" s="77"/>
    </row>
    <row r="69" spans="2:12" ht="15" hidden="1">
      <c r="B69" s="118"/>
      <c r="C69" s="111"/>
      <c r="D69" s="113" t="s">
        <v>177</v>
      </c>
      <c r="E69" s="114"/>
      <c r="G69" s="1"/>
      <c r="H69" s="1"/>
      <c r="I69" s="77"/>
      <c r="J69" s="77"/>
      <c r="K69" s="77"/>
      <c r="L69" s="77"/>
    </row>
    <row r="70" spans="2:12" ht="15" hidden="1">
      <c r="B70" s="118"/>
      <c r="C70" s="111"/>
      <c r="D70" s="113" t="s">
        <v>180</v>
      </c>
      <c r="E70" s="114"/>
      <c r="G70" s="1"/>
      <c r="H70" s="1"/>
      <c r="I70" s="77"/>
      <c r="J70" s="77"/>
      <c r="K70" s="77"/>
      <c r="L70" s="77"/>
    </row>
    <row r="71" spans="2:12" ht="15" hidden="1">
      <c r="B71" s="118"/>
      <c r="C71" s="111"/>
      <c r="D71" s="113" t="s">
        <v>181</v>
      </c>
      <c r="E71" s="114"/>
      <c r="G71" s="1"/>
      <c r="H71" s="1"/>
      <c r="I71" s="77"/>
      <c r="J71" s="77"/>
      <c r="K71" s="77"/>
      <c r="L71" s="77"/>
    </row>
    <row r="72" spans="2:12" ht="15" hidden="1">
      <c r="B72" s="118"/>
      <c r="C72" s="111"/>
      <c r="D72" s="113" t="s">
        <v>187</v>
      </c>
      <c r="E72" s="114"/>
      <c r="G72" s="1"/>
      <c r="H72" s="1"/>
      <c r="I72" s="77"/>
      <c r="J72" s="77"/>
      <c r="K72" s="77"/>
      <c r="L72" s="77"/>
    </row>
    <row r="73" spans="2:12" ht="15" hidden="1">
      <c r="B73" s="118"/>
      <c r="C73" s="111"/>
      <c r="D73" s="113" t="s">
        <v>179</v>
      </c>
      <c r="E73" s="114"/>
      <c r="G73" s="1"/>
      <c r="H73" s="1"/>
      <c r="I73" s="77"/>
      <c r="J73" s="77"/>
      <c r="K73" s="77"/>
      <c r="L73" s="77"/>
    </row>
    <row r="74" spans="2:12" ht="15" hidden="1">
      <c r="B74" s="118"/>
      <c r="C74" s="111"/>
      <c r="D74" s="115" t="s">
        <v>182</v>
      </c>
      <c r="E74" s="114"/>
      <c r="G74" s="1"/>
      <c r="H74" s="1"/>
      <c r="I74" s="77"/>
      <c r="J74" s="77"/>
      <c r="K74" s="77"/>
      <c r="L74" s="77"/>
    </row>
    <row r="75" spans="2:12" ht="15" hidden="1">
      <c r="B75" s="118"/>
      <c r="C75" s="111"/>
      <c r="D75" s="115" t="s">
        <v>188</v>
      </c>
      <c r="E75" s="114"/>
      <c r="G75" s="1"/>
      <c r="H75" s="1"/>
      <c r="I75" s="77"/>
      <c r="J75" s="77"/>
      <c r="K75" s="77"/>
      <c r="L75" s="77"/>
    </row>
    <row r="76" spans="7:12" ht="15" hidden="1">
      <c r="G76" s="1"/>
      <c r="H76" s="1"/>
      <c r="I76" s="77"/>
      <c r="J76" s="77"/>
      <c r="K76" s="77"/>
      <c r="L76" s="77"/>
    </row>
    <row r="77" spans="7:12" ht="15" hidden="1">
      <c r="G77" s="1"/>
      <c r="H77" s="1"/>
      <c r="I77" s="77"/>
      <c r="J77" s="77"/>
      <c r="K77" s="77"/>
      <c r="L77" s="77"/>
    </row>
    <row r="78" spans="7:12" ht="15" hidden="1">
      <c r="G78" s="1"/>
      <c r="H78" s="1"/>
      <c r="I78" s="77"/>
      <c r="J78" s="77"/>
      <c r="K78" s="77"/>
      <c r="L78" s="77"/>
    </row>
    <row r="79" spans="7:12" ht="15" hidden="1">
      <c r="G79" s="1"/>
      <c r="H79" s="1"/>
      <c r="I79" s="77"/>
      <c r="J79" s="77"/>
      <c r="K79" s="77"/>
      <c r="L79" s="77"/>
    </row>
    <row r="80" spans="7:12" ht="15" hidden="1">
      <c r="G80" s="1"/>
      <c r="H80" s="1"/>
      <c r="I80" s="77"/>
      <c r="J80" s="77"/>
      <c r="K80" s="77"/>
      <c r="L80" s="77"/>
    </row>
    <row r="81" spans="7:12" ht="15" hidden="1">
      <c r="G81" s="1"/>
      <c r="H81" s="1"/>
      <c r="I81" s="77"/>
      <c r="J81" s="77"/>
      <c r="K81" s="77"/>
      <c r="L81" s="77"/>
    </row>
    <row r="82" spans="7:12" ht="15">
      <c r="G82" s="1"/>
      <c r="H82" s="1"/>
      <c r="I82" s="77"/>
      <c r="J82" s="77"/>
      <c r="K82" s="77"/>
      <c r="L82" s="77"/>
    </row>
    <row r="83" spans="7:12" ht="15">
      <c r="G83" s="1"/>
      <c r="H83" s="1"/>
      <c r="I83" s="77"/>
      <c r="J83" s="77"/>
      <c r="K83" s="77"/>
      <c r="L83" s="77"/>
    </row>
    <row r="84" spans="7:12" ht="15">
      <c r="G84" s="1"/>
      <c r="H84" s="1"/>
      <c r="I84" s="77"/>
      <c r="J84" s="77"/>
      <c r="K84" s="77"/>
      <c r="L84" s="77"/>
    </row>
    <row r="85" spans="7:12" ht="15">
      <c r="G85" s="1"/>
      <c r="H85" s="1"/>
      <c r="I85" s="77"/>
      <c r="J85" s="77"/>
      <c r="K85" s="77"/>
      <c r="L85" s="77"/>
    </row>
    <row r="86" spans="7:12" ht="15">
      <c r="G86" s="1"/>
      <c r="H86" s="1"/>
      <c r="I86" s="77"/>
      <c r="J86" s="77"/>
      <c r="K86" s="77"/>
      <c r="L86" s="77"/>
    </row>
    <row r="87" spans="7:12" ht="15">
      <c r="G87" s="1"/>
      <c r="H87" s="1"/>
      <c r="I87" s="77"/>
      <c r="J87" s="77"/>
      <c r="K87" s="77"/>
      <c r="L87" s="77"/>
    </row>
    <row r="88" spans="7:12" ht="15">
      <c r="G88" s="1"/>
      <c r="H88" s="1"/>
      <c r="I88" s="77"/>
      <c r="J88" s="77"/>
      <c r="K88" s="77"/>
      <c r="L88" s="77"/>
    </row>
    <row r="89" spans="7:12" ht="15">
      <c r="G89" s="1"/>
      <c r="H89" s="1"/>
      <c r="I89" s="77"/>
      <c r="J89" s="77"/>
      <c r="K89" s="77"/>
      <c r="L89" s="77"/>
    </row>
    <row r="90" spans="7:12" ht="15">
      <c r="G90" s="1"/>
      <c r="H90" s="1"/>
      <c r="I90" s="77"/>
      <c r="J90" s="77"/>
      <c r="K90" s="77"/>
      <c r="L90" s="77"/>
    </row>
    <row r="91" spans="7:12" ht="15">
      <c r="G91" s="1"/>
      <c r="H91" s="1"/>
      <c r="I91" s="77"/>
      <c r="J91" s="77"/>
      <c r="K91" s="77"/>
      <c r="L91" s="77"/>
    </row>
    <row r="92" spans="7:12" ht="15">
      <c r="G92" s="1"/>
      <c r="H92" s="1"/>
      <c r="I92" s="77"/>
      <c r="J92" s="77"/>
      <c r="K92" s="77"/>
      <c r="L92" s="77"/>
    </row>
    <row r="93" spans="7:12" ht="15">
      <c r="G93" s="1"/>
      <c r="H93" s="1"/>
      <c r="I93" s="77"/>
      <c r="J93" s="77"/>
      <c r="K93" s="77"/>
      <c r="L93" s="77"/>
    </row>
    <row r="94" spans="7:12" ht="15">
      <c r="G94" s="1"/>
      <c r="H94" s="1"/>
      <c r="I94" s="77"/>
      <c r="J94" s="77"/>
      <c r="K94" s="77"/>
      <c r="L94" s="77"/>
    </row>
    <row r="95" spans="7:12" ht="15">
      <c r="G95" s="1"/>
      <c r="H95" s="1"/>
      <c r="I95" s="77"/>
      <c r="J95" s="77"/>
      <c r="K95" s="77"/>
      <c r="L95" s="77"/>
    </row>
    <row r="96" spans="7:12" ht="15">
      <c r="G96" s="1"/>
      <c r="H96" s="1"/>
      <c r="I96" s="77"/>
      <c r="J96" s="77"/>
      <c r="K96" s="77"/>
      <c r="L96" s="77"/>
    </row>
    <row r="97" spans="7:12" ht="15">
      <c r="G97" s="1"/>
      <c r="H97" s="1"/>
      <c r="I97" s="77"/>
      <c r="J97" s="77"/>
      <c r="K97" s="77"/>
      <c r="L97" s="77"/>
    </row>
    <row r="98" spans="7:12" ht="15">
      <c r="G98" s="1"/>
      <c r="H98" s="1"/>
      <c r="I98" s="77"/>
      <c r="J98" s="77"/>
      <c r="K98" s="77"/>
      <c r="L98" s="77"/>
    </row>
    <row r="99" spans="7:12" ht="15">
      <c r="G99" s="1"/>
      <c r="H99" s="1"/>
      <c r="I99" s="77"/>
      <c r="J99" s="77"/>
      <c r="K99" s="77"/>
      <c r="L99" s="77"/>
    </row>
    <row r="100" spans="7:12" ht="15">
      <c r="G100" s="1"/>
      <c r="H100" s="1"/>
      <c r="I100" s="77"/>
      <c r="J100" s="77"/>
      <c r="K100" s="77"/>
      <c r="L100" s="77"/>
    </row>
    <row r="101" spans="7:12" ht="15">
      <c r="G101" s="1"/>
      <c r="H101" s="1"/>
      <c r="I101" s="77"/>
      <c r="J101" s="77"/>
      <c r="K101" s="77"/>
      <c r="L101" s="77"/>
    </row>
    <row r="102" spans="7:12" ht="15">
      <c r="G102" s="1"/>
      <c r="H102" s="1"/>
      <c r="I102" s="77"/>
      <c r="J102" s="77"/>
      <c r="K102" s="77"/>
      <c r="L102" s="77"/>
    </row>
    <row r="103" spans="7:12" ht="15">
      <c r="G103" s="1"/>
      <c r="H103" s="1"/>
      <c r="I103" s="77"/>
      <c r="J103" s="77"/>
      <c r="K103" s="77"/>
      <c r="L103" s="77"/>
    </row>
    <row r="104" spans="7:12" ht="15">
      <c r="G104" s="1"/>
      <c r="H104" s="1"/>
      <c r="I104" s="77"/>
      <c r="J104" s="77"/>
      <c r="K104" s="77"/>
      <c r="L104" s="77"/>
    </row>
    <row r="105" spans="7:12" ht="15">
      <c r="G105" s="1"/>
      <c r="H105" s="1"/>
      <c r="I105" s="77"/>
      <c r="J105" s="77"/>
      <c r="K105" s="77"/>
      <c r="L105" s="77"/>
    </row>
    <row r="106" spans="7:12" ht="15">
      <c r="G106" s="1"/>
      <c r="H106" s="1"/>
      <c r="I106" s="77"/>
      <c r="J106" s="77"/>
      <c r="K106" s="77"/>
      <c r="L106" s="77"/>
    </row>
    <row r="107" spans="7:12" ht="15">
      <c r="G107" s="1"/>
      <c r="H107" s="1"/>
      <c r="I107" s="77"/>
      <c r="J107" s="77"/>
      <c r="K107" s="77"/>
      <c r="L107" s="77"/>
    </row>
    <row r="108" spans="7:12" ht="15">
      <c r="G108" s="1"/>
      <c r="H108" s="1"/>
      <c r="I108" s="77"/>
      <c r="J108" s="77"/>
      <c r="K108" s="77"/>
      <c r="L108" s="77"/>
    </row>
    <row r="109" spans="7:12" ht="15">
      <c r="G109" s="1"/>
      <c r="H109" s="1"/>
      <c r="I109" s="77"/>
      <c r="J109" s="77"/>
      <c r="K109" s="77"/>
      <c r="L109" s="77"/>
    </row>
    <row r="110" spans="7:12" ht="15">
      <c r="G110" s="1"/>
      <c r="H110" s="1"/>
      <c r="I110" s="77"/>
      <c r="J110" s="77"/>
      <c r="K110" s="77"/>
      <c r="L110" s="77"/>
    </row>
    <row r="111" spans="7:12" ht="15">
      <c r="G111" s="1"/>
      <c r="H111" s="1"/>
      <c r="I111" s="77"/>
      <c r="J111" s="77"/>
      <c r="K111" s="77"/>
      <c r="L111" s="77"/>
    </row>
    <row r="112" spans="7:12" ht="15">
      <c r="G112" s="1"/>
      <c r="H112" s="1"/>
      <c r="I112" s="77"/>
      <c r="J112" s="77"/>
      <c r="K112" s="77"/>
      <c r="L112" s="77"/>
    </row>
    <row r="113" spans="7:12" ht="15">
      <c r="G113" s="1"/>
      <c r="H113" s="1"/>
      <c r="I113" s="77"/>
      <c r="J113" s="77"/>
      <c r="K113" s="77"/>
      <c r="L113" s="77"/>
    </row>
    <row r="114" spans="7:12" ht="15">
      <c r="G114" s="1"/>
      <c r="H114" s="1"/>
      <c r="I114" s="77"/>
      <c r="J114" s="77"/>
      <c r="K114" s="77"/>
      <c r="L114" s="77"/>
    </row>
    <row r="115" spans="7:12" ht="15">
      <c r="G115" s="1"/>
      <c r="H115" s="1"/>
      <c r="I115" s="77"/>
      <c r="J115" s="77"/>
      <c r="K115" s="77"/>
      <c r="L115" s="77"/>
    </row>
    <row r="116" spans="7:12" ht="15">
      <c r="G116" s="1"/>
      <c r="H116" s="1"/>
      <c r="I116" s="77"/>
      <c r="J116" s="77"/>
      <c r="K116" s="77"/>
      <c r="L116" s="77"/>
    </row>
    <row r="117" spans="7:12" ht="15">
      <c r="G117" s="1"/>
      <c r="H117" s="1"/>
      <c r="I117" s="77"/>
      <c r="J117" s="77"/>
      <c r="K117" s="77"/>
      <c r="L117" s="77"/>
    </row>
    <row r="118" spans="7:12" ht="15">
      <c r="G118" s="1"/>
      <c r="H118" s="1"/>
      <c r="I118" s="77"/>
      <c r="J118" s="77"/>
      <c r="K118" s="77"/>
      <c r="L118" s="77"/>
    </row>
    <row r="119" spans="7:12" ht="15">
      <c r="G119" s="1"/>
      <c r="H119" s="1"/>
      <c r="I119" s="77"/>
      <c r="J119" s="77"/>
      <c r="K119" s="77"/>
      <c r="L119" s="77"/>
    </row>
    <row r="120" spans="7:12" ht="15">
      <c r="G120" s="1"/>
      <c r="H120" s="1"/>
      <c r="I120" s="77"/>
      <c r="J120" s="77"/>
      <c r="K120" s="77"/>
      <c r="L120" s="77"/>
    </row>
    <row r="121" spans="7:12" ht="15">
      <c r="G121" s="1"/>
      <c r="H121" s="1"/>
      <c r="I121" s="77"/>
      <c r="J121" s="77"/>
      <c r="K121" s="77"/>
      <c r="L121" s="77"/>
    </row>
    <row r="122" spans="7:12" ht="15">
      <c r="G122" s="1"/>
      <c r="H122" s="1"/>
      <c r="I122" s="77"/>
      <c r="J122" s="77"/>
      <c r="K122" s="77"/>
      <c r="L122" s="77"/>
    </row>
    <row r="123" spans="7:12" ht="15">
      <c r="G123" s="1"/>
      <c r="H123" s="1"/>
      <c r="I123" s="77"/>
      <c r="J123" s="77"/>
      <c r="K123" s="77"/>
      <c r="L123" s="77"/>
    </row>
    <row r="124" spans="7:12" ht="15">
      <c r="G124" s="1"/>
      <c r="H124" s="1"/>
      <c r="I124" s="77"/>
      <c r="J124" s="77"/>
      <c r="K124" s="77"/>
      <c r="L124" s="77"/>
    </row>
    <row r="125" spans="7:12" ht="15">
      <c r="G125" s="1"/>
      <c r="H125" s="1"/>
      <c r="I125" s="77"/>
      <c r="J125" s="77"/>
      <c r="K125" s="77"/>
      <c r="L125" s="77"/>
    </row>
    <row r="126" spans="7:12" ht="15">
      <c r="G126" s="1"/>
      <c r="H126" s="1"/>
      <c r="I126" s="77"/>
      <c r="J126" s="77"/>
      <c r="K126" s="77"/>
      <c r="L126" s="77"/>
    </row>
    <row r="127" spans="7:12" ht="15">
      <c r="G127" s="1"/>
      <c r="H127" s="1"/>
      <c r="I127" s="77"/>
      <c r="J127" s="77"/>
      <c r="K127" s="77"/>
      <c r="L127" s="77"/>
    </row>
    <row r="128" spans="7:12" ht="15">
      <c r="G128" s="1"/>
      <c r="H128" s="1"/>
      <c r="I128" s="77"/>
      <c r="J128" s="77"/>
      <c r="K128" s="77"/>
      <c r="L128" s="77"/>
    </row>
    <row r="129" spans="7:12" ht="15">
      <c r="G129" s="1"/>
      <c r="H129" s="1"/>
      <c r="I129" s="77"/>
      <c r="J129" s="77"/>
      <c r="K129" s="77"/>
      <c r="L129" s="77"/>
    </row>
    <row r="130" spans="7:12" ht="15">
      <c r="G130" s="1"/>
      <c r="H130" s="1"/>
      <c r="I130" s="77"/>
      <c r="J130" s="77"/>
      <c r="K130" s="77"/>
      <c r="L130" s="77"/>
    </row>
    <row r="131" spans="7:12" ht="15">
      <c r="G131" s="1"/>
      <c r="H131" s="1"/>
      <c r="I131" s="77"/>
      <c r="J131" s="77"/>
      <c r="K131" s="77"/>
      <c r="L131" s="77"/>
    </row>
    <row r="132" spans="7:12" ht="15">
      <c r="G132" s="1"/>
      <c r="H132" s="1"/>
      <c r="I132" s="77"/>
      <c r="J132" s="77"/>
      <c r="K132" s="77"/>
      <c r="L132" s="77"/>
    </row>
    <row r="133" spans="7:12" ht="15">
      <c r="G133" s="1"/>
      <c r="H133" s="1"/>
      <c r="I133" s="77"/>
      <c r="J133" s="77"/>
      <c r="K133" s="77"/>
      <c r="L133" s="77"/>
    </row>
    <row r="134" spans="7:12" ht="15">
      <c r="G134" s="1"/>
      <c r="H134" s="1"/>
      <c r="I134" s="77"/>
      <c r="J134" s="77"/>
      <c r="K134" s="77"/>
      <c r="L134" s="77"/>
    </row>
    <row r="135" spans="7:12" ht="15">
      <c r="G135" s="1"/>
      <c r="H135" s="1"/>
      <c r="I135" s="77"/>
      <c r="J135" s="77"/>
      <c r="K135" s="77"/>
      <c r="L135" s="77"/>
    </row>
    <row r="136" spans="7:12" ht="15">
      <c r="G136" s="1"/>
      <c r="H136" s="1"/>
      <c r="I136" s="77"/>
      <c r="J136" s="77"/>
      <c r="K136" s="77"/>
      <c r="L136" s="77"/>
    </row>
    <row r="137" spans="7:12" ht="15">
      <c r="G137" s="1"/>
      <c r="H137" s="1"/>
      <c r="I137" s="77"/>
      <c r="J137" s="77"/>
      <c r="K137" s="77"/>
      <c r="L137" s="77"/>
    </row>
    <row r="138" spans="7:12" ht="15">
      <c r="G138" s="1"/>
      <c r="H138" s="1"/>
      <c r="I138" s="77"/>
      <c r="J138" s="77"/>
      <c r="K138" s="77"/>
      <c r="L138" s="77"/>
    </row>
    <row r="139" spans="7:12" ht="15">
      <c r="G139" s="1"/>
      <c r="H139" s="1"/>
      <c r="I139" s="77"/>
      <c r="J139" s="77"/>
      <c r="K139" s="77"/>
      <c r="L139" s="77"/>
    </row>
    <row r="140" spans="7:12" ht="15">
      <c r="G140" s="1"/>
      <c r="H140" s="1"/>
      <c r="I140" s="77"/>
      <c r="J140" s="77"/>
      <c r="K140" s="77"/>
      <c r="L140" s="77"/>
    </row>
    <row r="141" spans="7:12" ht="15">
      <c r="G141" s="1"/>
      <c r="H141" s="1"/>
      <c r="I141" s="77"/>
      <c r="J141" s="77"/>
      <c r="K141" s="77"/>
      <c r="L141" s="77"/>
    </row>
    <row r="142" spans="7:12" ht="15">
      <c r="G142" s="1"/>
      <c r="H142" s="1"/>
      <c r="I142" s="77"/>
      <c r="J142" s="77"/>
      <c r="K142" s="77"/>
      <c r="L142" s="77"/>
    </row>
    <row r="143" spans="7:12" ht="15">
      <c r="G143" s="1"/>
      <c r="H143" s="1"/>
      <c r="I143" s="77"/>
      <c r="J143" s="77"/>
      <c r="K143" s="77"/>
      <c r="L143" s="77"/>
    </row>
    <row r="144" spans="7:12" ht="15">
      <c r="G144" s="1"/>
      <c r="H144" s="1"/>
      <c r="I144" s="77"/>
      <c r="J144" s="77"/>
      <c r="K144" s="77"/>
      <c r="L144" s="77"/>
    </row>
    <row r="145" spans="7:12" ht="15">
      <c r="G145" s="1"/>
      <c r="H145" s="1"/>
      <c r="I145" s="77"/>
      <c r="J145" s="77"/>
      <c r="K145" s="77"/>
      <c r="L145" s="77"/>
    </row>
    <row r="146" spans="7:12" ht="15">
      <c r="G146" s="1"/>
      <c r="H146" s="1"/>
      <c r="I146" s="77"/>
      <c r="J146" s="77"/>
      <c r="K146" s="77"/>
      <c r="L146" s="77"/>
    </row>
    <row r="147" spans="7:12" ht="15">
      <c r="G147" s="1"/>
      <c r="H147" s="1"/>
      <c r="I147" s="77"/>
      <c r="J147" s="77"/>
      <c r="K147" s="77"/>
      <c r="L147" s="77"/>
    </row>
    <row r="148" spans="7:12" ht="15">
      <c r="G148" s="1"/>
      <c r="H148" s="1"/>
      <c r="I148" s="77"/>
      <c r="J148" s="77"/>
      <c r="K148" s="77"/>
      <c r="L148" s="77"/>
    </row>
    <row r="149" spans="7:12" ht="15">
      <c r="G149" s="1"/>
      <c r="H149" s="1"/>
      <c r="I149" s="77"/>
      <c r="J149" s="77"/>
      <c r="K149" s="77"/>
      <c r="L149" s="77"/>
    </row>
    <row r="150" spans="7:12" ht="15">
      <c r="G150" s="1"/>
      <c r="H150" s="1"/>
      <c r="I150" s="77"/>
      <c r="J150" s="77"/>
      <c r="K150" s="77"/>
      <c r="L150" s="77"/>
    </row>
    <row r="151" spans="7:12" ht="15">
      <c r="G151" s="1"/>
      <c r="H151" s="1"/>
      <c r="I151" s="77"/>
      <c r="J151" s="77"/>
      <c r="K151" s="77"/>
      <c r="L151" s="77"/>
    </row>
    <row r="152" spans="7:12" ht="15">
      <c r="G152" s="1"/>
      <c r="H152" s="1"/>
      <c r="I152" s="77"/>
      <c r="J152" s="77"/>
      <c r="K152" s="77"/>
      <c r="L152" s="77"/>
    </row>
    <row r="153" spans="7:12" ht="15">
      <c r="G153" s="1"/>
      <c r="H153" s="1"/>
      <c r="I153" s="77"/>
      <c r="J153" s="77"/>
      <c r="K153" s="77"/>
      <c r="L153" s="77"/>
    </row>
    <row r="154" spans="7:12" ht="15">
      <c r="G154" s="1"/>
      <c r="H154" s="1"/>
      <c r="I154" s="77"/>
      <c r="J154" s="77"/>
      <c r="K154" s="77"/>
      <c r="L154" s="77"/>
    </row>
    <row r="155" spans="7:12" ht="15">
      <c r="G155" s="1"/>
      <c r="H155" s="1"/>
      <c r="I155" s="77"/>
      <c r="J155" s="77"/>
      <c r="K155" s="77"/>
      <c r="L155" s="77"/>
    </row>
    <row r="156" spans="7:12" ht="15">
      <c r="G156" s="1"/>
      <c r="H156" s="1"/>
      <c r="I156" s="77"/>
      <c r="J156" s="77"/>
      <c r="K156" s="77"/>
      <c r="L156" s="77"/>
    </row>
    <row r="157" spans="7:12" ht="15">
      <c r="G157" s="1"/>
      <c r="H157" s="1"/>
      <c r="I157" s="77"/>
      <c r="J157" s="77"/>
      <c r="K157" s="77"/>
      <c r="L157" s="77"/>
    </row>
    <row r="158" spans="7:12" ht="15">
      <c r="G158" s="1"/>
      <c r="H158" s="1"/>
      <c r="I158" s="77"/>
      <c r="J158" s="77"/>
      <c r="K158" s="77"/>
      <c r="L158" s="77"/>
    </row>
    <row r="159" spans="7:12" ht="15">
      <c r="G159" s="1"/>
      <c r="H159" s="1"/>
      <c r="I159" s="77"/>
      <c r="J159" s="77"/>
      <c r="K159" s="77"/>
      <c r="L159" s="77"/>
    </row>
    <row r="160" spans="7:12" ht="15">
      <c r="G160" s="1"/>
      <c r="H160" s="1"/>
      <c r="I160" s="77"/>
      <c r="J160" s="77"/>
      <c r="K160" s="77"/>
      <c r="L160" s="77"/>
    </row>
    <row r="161" spans="7:12" ht="15">
      <c r="G161" s="1"/>
      <c r="H161" s="1"/>
      <c r="I161" s="77"/>
      <c r="J161" s="77"/>
      <c r="K161" s="77"/>
      <c r="L161" s="77"/>
    </row>
    <row r="162" spans="7:12" ht="15">
      <c r="G162" s="1"/>
      <c r="H162" s="1"/>
      <c r="I162" s="77"/>
      <c r="J162" s="77"/>
      <c r="K162" s="77"/>
      <c r="L162" s="77"/>
    </row>
    <row r="163" spans="7:12" ht="15">
      <c r="G163" s="1"/>
      <c r="H163" s="1"/>
      <c r="I163" s="77"/>
      <c r="J163" s="77"/>
      <c r="K163" s="77"/>
      <c r="L163" s="77"/>
    </row>
    <row r="164" spans="7:12" ht="15">
      <c r="G164" s="1"/>
      <c r="H164" s="1"/>
      <c r="I164" s="77"/>
      <c r="J164" s="77"/>
      <c r="K164" s="77"/>
      <c r="L164" s="77"/>
    </row>
    <row r="165" spans="7:12" ht="15">
      <c r="G165" s="1"/>
      <c r="H165" s="1"/>
      <c r="I165" s="77"/>
      <c r="J165" s="77"/>
      <c r="K165" s="77"/>
      <c r="L165" s="77"/>
    </row>
    <row r="166" spans="7:12" ht="15">
      <c r="G166" s="1"/>
      <c r="H166" s="1"/>
      <c r="I166" s="77"/>
      <c r="J166" s="77"/>
      <c r="K166" s="77"/>
      <c r="L166" s="77"/>
    </row>
    <row r="167" spans="7:12" ht="15">
      <c r="G167" s="1"/>
      <c r="H167" s="1"/>
      <c r="I167" s="77"/>
      <c r="J167" s="77"/>
      <c r="K167" s="77"/>
      <c r="L167" s="77"/>
    </row>
    <row r="168" spans="7:12" ht="15">
      <c r="G168" s="1"/>
      <c r="H168" s="1"/>
      <c r="I168" s="77"/>
      <c r="J168" s="77"/>
      <c r="K168" s="77"/>
      <c r="L168" s="77"/>
    </row>
    <row r="169" spans="7:12" ht="15">
      <c r="G169" s="1"/>
      <c r="H169" s="1"/>
      <c r="I169" s="77"/>
      <c r="J169" s="77"/>
      <c r="K169" s="77"/>
      <c r="L169" s="77"/>
    </row>
    <row r="170" spans="7:12" ht="15">
      <c r="G170" s="1"/>
      <c r="H170" s="1"/>
      <c r="I170" s="77"/>
      <c r="J170" s="77"/>
      <c r="K170" s="77"/>
      <c r="L170" s="77"/>
    </row>
    <row r="171" spans="7:12" ht="15">
      <c r="G171" s="1"/>
      <c r="H171" s="1"/>
      <c r="I171" s="77"/>
      <c r="J171" s="77"/>
      <c r="K171" s="77"/>
      <c r="L171" s="77"/>
    </row>
    <row r="172" spans="7:12" ht="15">
      <c r="G172" s="1"/>
      <c r="H172" s="1"/>
      <c r="I172" s="77"/>
      <c r="J172" s="77"/>
      <c r="K172" s="77"/>
      <c r="L172" s="77"/>
    </row>
    <row r="173" spans="7:12" ht="15">
      <c r="G173" s="1"/>
      <c r="H173" s="1"/>
      <c r="I173" s="77"/>
      <c r="J173" s="77"/>
      <c r="K173" s="77"/>
      <c r="L173" s="77"/>
    </row>
    <row r="174" spans="7:12" ht="15">
      <c r="G174" s="1"/>
      <c r="H174" s="1"/>
      <c r="I174" s="77"/>
      <c r="J174" s="77"/>
      <c r="K174" s="77"/>
      <c r="L174" s="77"/>
    </row>
    <row r="175" spans="7:12" ht="15">
      <c r="G175" s="1"/>
      <c r="H175" s="1"/>
      <c r="I175" s="77"/>
      <c r="J175" s="77"/>
      <c r="K175" s="77"/>
      <c r="L175" s="77"/>
    </row>
    <row r="176" spans="7:12" ht="15">
      <c r="G176" s="1"/>
      <c r="H176" s="1"/>
      <c r="I176" s="77"/>
      <c r="J176" s="77"/>
      <c r="K176" s="77"/>
      <c r="L176" s="77"/>
    </row>
    <row r="177" spans="7:12" ht="15">
      <c r="G177" s="1"/>
      <c r="H177" s="1"/>
      <c r="I177" s="77"/>
      <c r="J177" s="77"/>
      <c r="K177" s="77"/>
      <c r="L177" s="77"/>
    </row>
    <row r="178" spans="7:12" ht="15">
      <c r="G178" s="1"/>
      <c r="H178" s="1"/>
      <c r="I178" s="77"/>
      <c r="J178" s="77"/>
      <c r="K178" s="77"/>
      <c r="L178" s="77"/>
    </row>
    <row r="179" spans="7:12" ht="15">
      <c r="G179" s="1"/>
      <c r="H179" s="1"/>
      <c r="I179" s="77"/>
      <c r="J179" s="77"/>
      <c r="K179" s="77"/>
      <c r="L179" s="77"/>
    </row>
    <row r="180" spans="7:12" ht="15">
      <c r="G180" s="1"/>
      <c r="H180" s="1"/>
      <c r="I180" s="77"/>
      <c r="J180" s="77"/>
      <c r="K180" s="77"/>
      <c r="L180" s="77"/>
    </row>
    <row r="181" spans="7:12" ht="15">
      <c r="G181" s="1"/>
      <c r="H181" s="1"/>
      <c r="I181" s="77"/>
      <c r="J181" s="77"/>
      <c r="K181" s="77"/>
      <c r="L181" s="77"/>
    </row>
    <row r="182" spans="7:12" ht="15">
      <c r="G182" s="1"/>
      <c r="H182" s="1"/>
      <c r="I182" s="77"/>
      <c r="J182" s="77"/>
      <c r="K182" s="77"/>
      <c r="L182" s="77"/>
    </row>
    <row r="183" spans="7:12" ht="15">
      <c r="G183" s="1"/>
      <c r="H183" s="1"/>
      <c r="I183" s="77"/>
      <c r="J183" s="77"/>
      <c r="K183" s="77"/>
      <c r="L183" s="77"/>
    </row>
    <row r="184" spans="7:12" ht="15">
      <c r="G184" s="1"/>
      <c r="H184" s="1"/>
      <c r="I184" s="77"/>
      <c r="J184" s="77"/>
      <c r="K184" s="77"/>
      <c r="L184" s="77"/>
    </row>
    <row r="185" spans="7:12" ht="15">
      <c r="G185" s="1"/>
      <c r="H185" s="1"/>
      <c r="I185" s="77"/>
      <c r="J185" s="77"/>
      <c r="K185" s="77"/>
      <c r="L185" s="77"/>
    </row>
    <row r="186" spans="7:12" ht="15">
      <c r="G186" s="1"/>
      <c r="H186" s="1"/>
      <c r="I186" s="77"/>
      <c r="J186" s="77"/>
      <c r="K186" s="77"/>
      <c r="L186" s="77"/>
    </row>
    <row r="187" spans="7:12" ht="15">
      <c r="G187" s="1"/>
      <c r="H187" s="1"/>
      <c r="I187" s="77"/>
      <c r="J187" s="77"/>
      <c r="K187" s="77"/>
      <c r="L187" s="77"/>
    </row>
    <row r="188" spans="7:12" ht="15">
      <c r="G188" s="1"/>
      <c r="H188" s="1"/>
      <c r="I188" s="77"/>
      <c r="J188" s="77"/>
      <c r="K188" s="77"/>
      <c r="L188" s="77"/>
    </row>
    <row r="189" spans="7:12" ht="15">
      <c r="G189" s="1"/>
      <c r="H189" s="1"/>
      <c r="I189" s="77"/>
      <c r="J189" s="77"/>
      <c r="K189" s="77"/>
      <c r="L189" s="77"/>
    </row>
    <row r="190" spans="7:12" ht="15">
      <c r="G190" s="1"/>
      <c r="H190" s="1"/>
      <c r="I190" s="77"/>
      <c r="J190" s="77"/>
      <c r="K190" s="77"/>
      <c r="L190" s="77"/>
    </row>
    <row r="191" spans="7:12" ht="15">
      <c r="G191" s="1"/>
      <c r="H191" s="1"/>
      <c r="I191" s="77"/>
      <c r="J191" s="77"/>
      <c r="K191" s="77"/>
      <c r="L191" s="77"/>
    </row>
    <row r="192" spans="7:12" ht="15">
      <c r="G192" s="1"/>
      <c r="H192" s="1"/>
      <c r="I192" s="77"/>
      <c r="J192" s="77"/>
      <c r="K192" s="77"/>
      <c r="L192" s="77"/>
    </row>
    <row r="193" spans="7:12" ht="15">
      <c r="G193" s="1"/>
      <c r="H193" s="1"/>
      <c r="I193" s="77"/>
      <c r="J193" s="77"/>
      <c r="K193" s="77"/>
      <c r="L193" s="77"/>
    </row>
    <row r="194" spans="7:12" ht="15">
      <c r="G194" s="1"/>
      <c r="H194" s="1"/>
      <c r="I194" s="77"/>
      <c r="J194" s="77"/>
      <c r="K194" s="77"/>
      <c r="L194" s="77"/>
    </row>
    <row r="195" spans="7:12" ht="15">
      <c r="G195" s="1"/>
      <c r="H195" s="1"/>
      <c r="I195" s="77"/>
      <c r="J195" s="77"/>
      <c r="K195" s="77"/>
      <c r="L195" s="77"/>
    </row>
    <row r="196" spans="7:12" ht="15">
      <c r="G196" s="1"/>
      <c r="H196" s="1"/>
      <c r="I196" s="77"/>
      <c r="J196" s="77"/>
      <c r="K196" s="77"/>
      <c r="L196" s="77"/>
    </row>
    <row r="197" spans="7:12" ht="15">
      <c r="G197" s="1"/>
      <c r="H197" s="1"/>
      <c r="I197" s="77"/>
      <c r="J197" s="77"/>
      <c r="K197" s="77"/>
      <c r="L197" s="77"/>
    </row>
    <row r="198" spans="7:12" ht="15">
      <c r="G198" s="1"/>
      <c r="H198" s="1"/>
      <c r="I198" s="77"/>
      <c r="J198" s="77"/>
      <c r="K198" s="77"/>
      <c r="L198" s="77"/>
    </row>
    <row r="199" spans="7:12" ht="15">
      <c r="G199" s="1"/>
      <c r="H199" s="1"/>
      <c r="I199" s="77"/>
      <c r="J199" s="77"/>
      <c r="K199" s="77"/>
      <c r="L199" s="77"/>
    </row>
    <row r="200" spans="7:12" ht="15">
      <c r="G200" s="1"/>
      <c r="H200" s="1"/>
      <c r="I200" s="77"/>
      <c r="J200" s="77"/>
      <c r="K200" s="77"/>
      <c r="L200" s="77"/>
    </row>
    <row r="201" spans="7:12" ht="15">
      <c r="G201" s="1"/>
      <c r="H201" s="1"/>
      <c r="I201" s="77"/>
      <c r="J201" s="77"/>
      <c r="K201" s="77"/>
      <c r="L201" s="77"/>
    </row>
    <row r="202" spans="7:12" ht="15">
      <c r="G202" s="1"/>
      <c r="H202" s="1"/>
      <c r="I202" s="77"/>
      <c r="J202" s="77"/>
      <c r="K202" s="77"/>
      <c r="L202" s="77"/>
    </row>
    <row r="203" spans="7:12" ht="15">
      <c r="G203" s="1"/>
      <c r="H203" s="1"/>
      <c r="I203" s="77"/>
      <c r="J203" s="77"/>
      <c r="K203" s="77"/>
      <c r="L203" s="77"/>
    </row>
    <row r="204" spans="7:12" ht="15">
      <c r="G204" s="1"/>
      <c r="H204" s="1"/>
      <c r="I204" s="77"/>
      <c r="J204" s="77"/>
      <c r="K204" s="77"/>
      <c r="L204" s="77"/>
    </row>
    <row r="205" spans="7:12" ht="15">
      <c r="G205" s="1"/>
      <c r="H205" s="1"/>
      <c r="I205" s="77"/>
      <c r="J205" s="77"/>
      <c r="K205" s="77"/>
      <c r="L205" s="77"/>
    </row>
    <row r="206" spans="7:12" ht="15">
      <c r="G206" s="1"/>
      <c r="H206" s="1"/>
      <c r="I206" s="77"/>
      <c r="J206" s="77"/>
      <c r="K206" s="77"/>
      <c r="L206" s="77"/>
    </row>
    <row r="207" spans="7:12" ht="15">
      <c r="G207" s="1"/>
      <c r="H207" s="1"/>
      <c r="I207" s="77"/>
      <c r="J207" s="77"/>
      <c r="K207" s="77"/>
      <c r="L207" s="77"/>
    </row>
    <row r="208" spans="7:12" ht="15">
      <c r="G208" s="1"/>
      <c r="H208" s="1"/>
      <c r="I208" s="77"/>
      <c r="J208" s="77"/>
      <c r="K208" s="77"/>
      <c r="L208" s="77"/>
    </row>
    <row r="209" spans="7:12" ht="15">
      <c r="G209" s="1"/>
      <c r="H209" s="1"/>
      <c r="I209" s="77"/>
      <c r="J209" s="77"/>
      <c r="K209" s="77"/>
      <c r="L209" s="77"/>
    </row>
    <row r="210" spans="7:12" ht="15">
      <c r="G210" s="1"/>
      <c r="H210" s="1"/>
      <c r="I210" s="77"/>
      <c r="J210" s="77"/>
      <c r="K210" s="77"/>
      <c r="L210" s="77"/>
    </row>
    <row r="211" spans="7:12" ht="15">
      <c r="G211" s="1"/>
      <c r="H211" s="1"/>
      <c r="I211" s="77"/>
      <c r="J211" s="77"/>
      <c r="K211" s="77"/>
      <c r="L211" s="77"/>
    </row>
    <row r="212" spans="7:12" ht="15">
      <c r="G212" s="1"/>
      <c r="H212" s="1"/>
      <c r="I212" s="77"/>
      <c r="J212" s="77"/>
      <c r="K212" s="77"/>
      <c r="L212" s="77"/>
    </row>
    <row r="213" spans="7:12" ht="15">
      <c r="G213" s="1"/>
      <c r="H213" s="1"/>
      <c r="I213" s="77"/>
      <c r="J213" s="77"/>
      <c r="K213" s="77"/>
      <c r="L213" s="77"/>
    </row>
    <row r="214" spans="7:12" ht="15">
      <c r="G214" s="1"/>
      <c r="H214" s="1"/>
      <c r="I214" s="77"/>
      <c r="J214" s="77"/>
      <c r="K214" s="77"/>
      <c r="L214" s="77"/>
    </row>
    <row r="215" spans="7:12" ht="15">
      <c r="G215" s="1"/>
      <c r="H215" s="1"/>
      <c r="I215" s="77"/>
      <c r="J215" s="77"/>
      <c r="K215" s="77"/>
      <c r="L215" s="77"/>
    </row>
    <row r="216" spans="7:12" ht="15">
      <c r="G216" s="1"/>
      <c r="H216" s="1"/>
      <c r="I216" s="77"/>
      <c r="J216" s="77"/>
      <c r="K216" s="77"/>
      <c r="L216" s="77"/>
    </row>
    <row r="217" spans="7:12" ht="15">
      <c r="G217" s="1"/>
      <c r="H217" s="1"/>
      <c r="I217" s="77"/>
      <c r="J217" s="77"/>
      <c r="K217" s="77"/>
      <c r="L217" s="77"/>
    </row>
    <row r="218" spans="7:12" ht="15">
      <c r="G218" s="1"/>
      <c r="H218" s="1"/>
      <c r="I218" s="77"/>
      <c r="J218" s="77"/>
      <c r="K218" s="77"/>
      <c r="L218" s="77"/>
    </row>
    <row r="219" spans="7:12" ht="15">
      <c r="G219" s="1"/>
      <c r="H219" s="1"/>
      <c r="I219" s="77"/>
      <c r="J219" s="77"/>
      <c r="K219" s="77"/>
      <c r="L219" s="77"/>
    </row>
    <row r="220" spans="7:12" ht="15">
      <c r="G220" s="1"/>
      <c r="H220" s="1"/>
      <c r="I220" s="77"/>
      <c r="J220" s="77"/>
      <c r="K220" s="77"/>
      <c r="L220" s="77"/>
    </row>
    <row r="221" spans="7:12" ht="15">
      <c r="G221" s="1"/>
      <c r="H221" s="1"/>
      <c r="I221" s="77"/>
      <c r="J221" s="77"/>
      <c r="K221" s="77"/>
      <c r="L221" s="77"/>
    </row>
    <row r="222" spans="7:12" ht="15">
      <c r="G222" s="1"/>
      <c r="H222" s="1"/>
      <c r="I222" s="77"/>
      <c r="J222" s="77"/>
      <c r="K222" s="77"/>
      <c r="L222" s="77"/>
    </row>
    <row r="223" spans="7:12" ht="15">
      <c r="G223" s="1"/>
      <c r="H223" s="1"/>
      <c r="I223" s="77"/>
      <c r="J223" s="77"/>
      <c r="K223" s="77"/>
      <c r="L223" s="77"/>
    </row>
    <row r="224" spans="7:12" ht="15">
      <c r="G224" s="1"/>
      <c r="H224" s="1"/>
      <c r="I224" s="77"/>
      <c r="J224" s="77"/>
      <c r="K224" s="77"/>
      <c r="L224" s="77"/>
    </row>
    <row r="225" spans="7:12" ht="15">
      <c r="G225" s="1"/>
      <c r="H225" s="1"/>
      <c r="I225" s="77"/>
      <c r="J225" s="77"/>
      <c r="K225" s="77"/>
      <c r="L225" s="77"/>
    </row>
    <row r="226" spans="7:12" ht="15">
      <c r="G226" s="1"/>
      <c r="H226" s="1"/>
      <c r="I226" s="77"/>
      <c r="J226" s="77"/>
      <c r="K226" s="77"/>
      <c r="L226" s="77"/>
    </row>
    <row r="227" spans="7:12" ht="15">
      <c r="G227" s="1"/>
      <c r="H227" s="1"/>
      <c r="I227" s="77"/>
      <c r="J227" s="77"/>
      <c r="K227" s="77"/>
      <c r="L227" s="77"/>
    </row>
    <row r="228" spans="7:12" ht="15">
      <c r="G228" s="1"/>
      <c r="H228" s="1"/>
      <c r="I228" s="77"/>
      <c r="J228" s="77"/>
      <c r="K228" s="77"/>
      <c r="L228" s="77"/>
    </row>
    <row r="229" spans="7:12" ht="15">
      <c r="G229" s="1"/>
      <c r="H229" s="1"/>
      <c r="I229" s="77"/>
      <c r="J229" s="77"/>
      <c r="K229" s="77"/>
      <c r="L229" s="77"/>
    </row>
    <row r="230" spans="7:12" ht="15">
      <c r="G230" s="1"/>
      <c r="H230" s="1"/>
      <c r="I230" s="77"/>
      <c r="J230" s="77"/>
      <c r="K230" s="77"/>
      <c r="L230" s="77"/>
    </row>
    <row r="231" spans="7:12" ht="15">
      <c r="G231" s="1"/>
      <c r="H231" s="1"/>
      <c r="I231" s="77"/>
      <c r="J231" s="77"/>
      <c r="K231" s="77"/>
      <c r="L231" s="77"/>
    </row>
    <row r="232" spans="7:12" ht="15">
      <c r="G232" s="1"/>
      <c r="H232" s="1"/>
      <c r="I232" s="77"/>
      <c r="J232" s="77"/>
      <c r="K232" s="77"/>
      <c r="L232" s="77"/>
    </row>
    <row r="233" spans="7:12" ht="15">
      <c r="G233" s="1"/>
      <c r="H233" s="1"/>
      <c r="I233" s="77"/>
      <c r="J233" s="77"/>
      <c r="K233" s="77"/>
      <c r="L233" s="77"/>
    </row>
    <row r="234" spans="7:12" ht="15">
      <c r="G234" s="1"/>
      <c r="H234" s="1"/>
      <c r="I234" s="77"/>
      <c r="J234" s="77"/>
      <c r="K234" s="77"/>
      <c r="L234" s="77"/>
    </row>
    <row r="235" spans="7:12" ht="15">
      <c r="G235" s="1"/>
      <c r="H235" s="1"/>
      <c r="I235" s="77"/>
      <c r="J235" s="77"/>
      <c r="K235" s="77"/>
      <c r="L235" s="77"/>
    </row>
    <row r="236" spans="7:12" ht="15">
      <c r="G236" s="1"/>
      <c r="H236" s="1"/>
      <c r="I236" s="77"/>
      <c r="J236" s="77"/>
      <c r="K236" s="77"/>
      <c r="L236" s="77"/>
    </row>
    <row r="237" spans="7:12" ht="15">
      <c r="G237" s="1"/>
      <c r="H237" s="1"/>
      <c r="I237" s="77"/>
      <c r="J237" s="77"/>
      <c r="K237" s="77"/>
      <c r="L237" s="77"/>
    </row>
    <row r="238" spans="7:12" ht="15">
      <c r="G238" s="1"/>
      <c r="H238" s="1"/>
      <c r="I238" s="77"/>
      <c r="J238" s="77"/>
      <c r="K238" s="77"/>
      <c r="L238" s="77"/>
    </row>
    <row r="239" spans="7:12" ht="15">
      <c r="G239" s="1"/>
      <c r="H239" s="1"/>
      <c r="I239" s="77"/>
      <c r="J239" s="77"/>
      <c r="K239" s="77"/>
      <c r="L239" s="77"/>
    </row>
    <row r="240" spans="7:12" ht="15">
      <c r="G240" s="1"/>
      <c r="H240" s="1"/>
      <c r="I240" s="77"/>
      <c r="J240" s="77"/>
      <c r="K240" s="77"/>
      <c r="L240" s="77"/>
    </row>
    <row r="241" spans="7:12" ht="15">
      <c r="G241" s="1"/>
      <c r="H241" s="1"/>
      <c r="I241" s="77"/>
      <c r="J241" s="77"/>
      <c r="K241" s="77"/>
      <c r="L241" s="77"/>
    </row>
    <row r="242" spans="7:12" ht="15">
      <c r="G242" s="1"/>
      <c r="H242" s="1"/>
      <c r="I242" s="77"/>
      <c r="J242" s="77"/>
      <c r="K242" s="77"/>
      <c r="L242" s="77"/>
    </row>
    <row r="243" spans="7:12" ht="15">
      <c r="G243" s="1"/>
      <c r="H243" s="1"/>
      <c r="I243" s="77"/>
      <c r="J243" s="77"/>
      <c r="K243" s="77"/>
      <c r="L243" s="77"/>
    </row>
    <row r="244" spans="7:12" ht="15">
      <c r="G244" s="1"/>
      <c r="H244" s="1"/>
      <c r="I244" s="77"/>
      <c r="J244" s="77"/>
      <c r="K244" s="77"/>
      <c r="L244" s="77"/>
    </row>
    <row r="245" spans="7:12" ht="15">
      <c r="G245" s="1"/>
      <c r="H245" s="1"/>
      <c r="I245" s="77"/>
      <c r="J245" s="77"/>
      <c r="K245" s="77"/>
      <c r="L245" s="77"/>
    </row>
    <row r="246" spans="7:12" ht="15">
      <c r="G246" s="1"/>
      <c r="H246" s="1"/>
      <c r="I246" s="77"/>
      <c r="J246" s="77"/>
      <c r="K246" s="77"/>
      <c r="L246" s="77"/>
    </row>
    <row r="247" spans="7:12" ht="15">
      <c r="G247" s="1"/>
      <c r="H247" s="1"/>
      <c r="I247" s="77"/>
      <c r="J247" s="77"/>
      <c r="K247" s="77"/>
      <c r="L247" s="77"/>
    </row>
    <row r="248" spans="7:12" ht="15">
      <c r="G248" s="1"/>
      <c r="H248" s="1"/>
      <c r="I248" s="77"/>
      <c r="J248" s="77"/>
      <c r="K248" s="77"/>
      <c r="L248" s="77"/>
    </row>
    <row r="249" spans="7:12" ht="15">
      <c r="G249" s="1"/>
      <c r="H249" s="1"/>
      <c r="I249" s="77"/>
      <c r="J249" s="77"/>
      <c r="K249" s="77"/>
      <c r="L249" s="77"/>
    </row>
    <row r="250" spans="7:12" ht="15">
      <c r="G250" s="1"/>
      <c r="H250" s="1"/>
      <c r="I250" s="77"/>
      <c r="J250" s="77"/>
      <c r="K250" s="77"/>
      <c r="L250" s="77"/>
    </row>
    <row r="251" spans="7:12" ht="15">
      <c r="G251" s="1"/>
      <c r="H251" s="1"/>
      <c r="I251" s="77"/>
      <c r="J251" s="77"/>
      <c r="K251" s="77"/>
      <c r="L251" s="77"/>
    </row>
    <row r="252" spans="7:12" ht="15">
      <c r="G252" s="1"/>
      <c r="H252" s="1"/>
      <c r="I252" s="77"/>
      <c r="J252" s="77"/>
      <c r="K252" s="77"/>
      <c r="L252" s="77"/>
    </row>
    <row r="253" spans="7:12" ht="15">
      <c r="G253" s="1"/>
      <c r="H253" s="1"/>
      <c r="I253" s="77"/>
      <c r="J253" s="77"/>
      <c r="K253" s="77"/>
      <c r="L253" s="77"/>
    </row>
    <row r="254" spans="7:12" ht="15">
      <c r="G254" s="1"/>
      <c r="H254" s="1"/>
      <c r="I254" s="77"/>
      <c r="J254" s="77"/>
      <c r="K254" s="77"/>
      <c r="L254" s="77"/>
    </row>
    <row r="255" spans="7:12" ht="15">
      <c r="G255" s="1"/>
      <c r="H255" s="1"/>
      <c r="I255" s="77"/>
      <c r="J255" s="77"/>
      <c r="K255" s="77"/>
      <c r="L255" s="77"/>
    </row>
    <row r="256" spans="7:12" ht="15">
      <c r="G256" s="1"/>
      <c r="H256" s="1"/>
      <c r="I256" s="77"/>
      <c r="J256" s="77"/>
      <c r="K256" s="77"/>
      <c r="L256" s="77"/>
    </row>
    <row r="257" spans="7:12" ht="15">
      <c r="G257" s="1"/>
      <c r="H257" s="1"/>
      <c r="I257" s="77"/>
      <c r="J257" s="77"/>
      <c r="K257" s="77"/>
      <c r="L257" s="77"/>
    </row>
    <row r="258" spans="7:12" ht="15">
      <c r="G258" s="1"/>
      <c r="H258" s="1"/>
      <c r="I258" s="77"/>
      <c r="J258" s="77"/>
      <c r="K258" s="77"/>
      <c r="L258" s="77"/>
    </row>
    <row r="259" spans="7:12" ht="15">
      <c r="G259" s="1"/>
      <c r="H259" s="1"/>
      <c r="I259" s="77"/>
      <c r="J259" s="77"/>
      <c r="K259" s="77"/>
      <c r="L259" s="77"/>
    </row>
    <row r="260" spans="7:12" ht="15">
      <c r="G260" s="1"/>
      <c r="H260" s="1"/>
      <c r="I260" s="77"/>
      <c r="J260" s="77"/>
      <c r="K260" s="77"/>
      <c r="L260" s="77"/>
    </row>
    <row r="261" spans="7:12" ht="15">
      <c r="G261" s="1"/>
      <c r="H261" s="1"/>
      <c r="I261" s="77"/>
      <c r="J261" s="77"/>
      <c r="K261" s="77"/>
      <c r="L261" s="77"/>
    </row>
    <row r="262" spans="7:12" ht="15">
      <c r="G262" s="1"/>
      <c r="H262" s="1"/>
      <c r="I262" s="77"/>
      <c r="J262" s="77"/>
      <c r="K262" s="77"/>
      <c r="L262" s="77"/>
    </row>
    <row r="263" spans="7:12" ht="15">
      <c r="G263" s="1"/>
      <c r="H263" s="1"/>
      <c r="I263" s="77"/>
      <c r="J263" s="77"/>
      <c r="K263" s="77"/>
      <c r="L263" s="77"/>
    </row>
    <row r="264" spans="7:12" ht="15">
      <c r="G264" s="1"/>
      <c r="H264" s="1"/>
      <c r="I264" s="77"/>
      <c r="J264" s="77"/>
      <c r="K264" s="77"/>
      <c r="L264" s="77"/>
    </row>
    <row r="265" spans="7:12" ht="15">
      <c r="G265" s="1"/>
      <c r="H265" s="1"/>
      <c r="I265" s="77"/>
      <c r="J265" s="77"/>
      <c r="K265" s="77"/>
      <c r="L265" s="77"/>
    </row>
    <row r="266" spans="7:12" ht="15">
      <c r="G266" s="1"/>
      <c r="H266" s="1"/>
      <c r="I266" s="77"/>
      <c r="J266" s="77"/>
      <c r="K266" s="77"/>
      <c r="L266" s="77"/>
    </row>
    <row r="267" spans="7:12" ht="15">
      <c r="G267" s="1"/>
      <c r="H267" s="1"/>
      <c r="I267" s="77"/>
      <c r="J267" s="77"/>
      <c r="K267" s="77"/>
      <c r="L267" s="77"/>
    </row>
    <row r="268" spans="7:12" ht="15">
      <c r="G268" s="1"/>
      <c r="H268" s="1"/>
      <c r="I268" s="77"/>
      <c r="J268" s="77"/>
      <c r="K268" s="77"/>
      <c r="L268" s="77"/>
    </row>
    <row r="269" spans="7:12" ht="15">
      <c r="G269" s="1"/>
      <c r="H269" s="1"/>
      <c r="I269" s="77"/>
      <c r="J269" s="77"/>
      <c r="K269" s="77"/>
      <c r="L269" s="77"/>
    </row>
    <row r="270" spans="7:12" ht="15">
      <c r="G270" s="1"/>
      <c r="H270" s="1"/>
      <c r="I270" s="77"/>
      <c r="J270" s="77"/>
      <c r="K270" s="77"/>
      <c r="L270" s="77"/>
    </row>
    <row r="271" spans="7:12" ht="15">
      <c r="G271" s="1"/>
      <c r="H271" s="1"/>
      <c r="I271" s="77"/>
      <c r="J271" s="77"/>
      <c r="K271" s="77"/>
      <c r="L271" s="77"/>
    </row>
    <row r="272" spans="7:12" ht="15">
      <c r="G272" s="1"/>
      <c r="H272" s="1"/>
      <c r="I272" s="77"/>
      <c r="J272" s="77"/>
      <c r="K272" s="77"/>
      <c r="L272" s="77"/>
    </row>
    <row r="273" spans="7:12" ht="15">
      <c r="G273" s="1"/>
      <c r="H273" s="1"/>
      <c r="I273" s="77"/>
      <c r="J273" s="77"/>
      <c r="K273" s="77"/>
      <c r="L273" s="77"/>
    </row>
    <row r="274" spans="7:12" ht="15">
      <c r="G274" s="1"/>
      <c r="H274" s="1"/>
      <c r="I274" s="77"/>
      <c r="J274" s="77"/>
      <c r="K274" s="77"/>
      <c r="L274" s="77"/>
    </row>
    <row r="275" spans="7:12" ht="15">
      <c r="G275" s="1"/>
      <c r="H275" s="1"/>
      <c r="I275" s="77"/>
      <c r="J275" s="77"/>
      <c r="K275" s="77"/>
      <c r="L275" s="77"/>
    </row>
    <row r="276" spans="7:12" ht="15">
      <c r="G276" s="1"/>
      <c r="H276" s="1"/>
      <c r="I276" s="77"/>
      <c r="J276" s="77"/>
      <c r="K276" s="77"/>
      <c r="L276" s="77"/>
    </row>
    <row r="277" spans="7:12" ht="15">
      <c r="G277" s="1"/>
      <c r="H277" s="1"/>
      <c r="I277" s="77"/>
      <c r="J277" s="77"/>
      <c r="K277" s="77"/>
      <c r="L277" s="77"/>
    </row>
    <row r="278" spans="7:12" ht="15">
      <c r="G278" s="1"/>
      <c r="H278" s="1"/>
      <c r="I278" s="77"/>
      <c r="J278" s="77"/>
      <c r="K278" s="77"/>
      <c r="L278" s="77"/>
    </row>
    <row r="279" spans="7:12" ht="15">
      <c r="G279" s="1"/>
      <c r="H279" s="1"/>
      <c r="I279" s="77"/>
      <c r="J279" s="77"/>
      <c r="K279" s="77"/>
      <c r="L279" s="77"/>
    </row>
    <row r="280" spans="7:12" ht="15">
      <c r="G280" s="1"/>
      <c r="H280" s="1"/>
      <c r="I280" s="77"/>
      <c r="J280" s="77"/>
      <c r="K280" s="77"/>
      <c r="L280" s="77"/>
    </row>
    <row r="281" spans="7:12" ht="15">
      <c r="G281" s="1"/>
      <c r="H281" s="1"/>
      <c r="I281" s="77"/>
      <c r="J281" s="77"/>
      <c r="K281" s="77"/>
      <c r="L281" s="77"/>
    </row>
    <row r="282" spans="7:12" ht="15">
      <c r="G282" s="1"/>
      <c r="H282" s="1"/>
      <c r="I282" s="77"/>
      <c r="J282" s="77"/>
      <c r="K282" s="77"/>
      <c r="L282" s="77"/>
    </row>
    <row r="283" spans="7:12" ht="15">
      <c r="G283" s="1"/>
      <c r="H283" s="1"/>
      <c r="I283" s="77"/>
      <c r="J283" s="77"/>
      <c r="K283" s="77"/>
      <c r="L283" s="77"/>
    </row>
    <row r="284" spans="7:12" ht="15">
      <c r="G284" s="1"/>
      <c r="H284" s="1"/>
      <c r="I284" s="77"/>
      <c r="J284" s="77"/>
      <c r="K284" s="77"/>
      <c r="L284" s="77"/>
    </row>
    <row r="285" spans="7:12" ht="15">
      <c r="G285" s="1"/>
      <c r="H285" s="1"/>
      <c r="I285" s="77"/>
      <c r="J285" s="77"/>
      <c r="K285" s="77"/>
      <c r="L285" s="77"/>
    </row>
    <row r="286" spans="7:12" ht="15">
      <c r="G286" s="1"/>
      <c r="H286" s="1"/>
      <c r="I286" s="77"/>
      <c r="J286" s="77"/>
      <c r="K286" s="77"/>
      <c r="L286" s="77"/>
    </row>
    <row r="287" spans="7:12" ht="15">
      <c r="G287" s="1"/>
      <c r="H287" s="1"/>
      <c r="I287" s="77"/>
      <c r="J287" s="77"/>
      <c r="K287" s="77"/>
      <c r="L287" s="77"/>
    </row>
    <row r="288" spans="7:12" ht="15">
      <c r="G288" s="1"/>
      <c r="H288" s="1"/>
      <c r="I288" s="77"/>
      <c r="J288" s="77"/>
      <c r="K288" s="77"/>
      <c r="L288" s="77"/>
    </row>
    <row r="289" spans="7:12" ht="15">
      <c r="G289" s="1"/>
      <c r="H289" s="1"/>
      <c r="I289" s="77"/>
      <c r="J289" s="77"/>
      <c r="K289" s="77"/>
      <c r="L289" s="77"/>
    </row>
    <row r="290" spans="7:12" ht="15">
      <c r="G290" s="1"/>
      <c r="H290" s="1"/>
      <c r="I290" s="77"/>
      <c r="J290" s="77"/>
      <c r="K290" s="77"/>
      <c r="L290" s="77"/>
    </row>
    <row r="291" spans="7:12" ht="15">
      <c r="G291" s="1"/>
      <c r="H291" s="1"/>
      <c r="I291" s="77"/>
      <c r="J291" s="77"/>
      <c r="K291" s="77"/>
      <c r="L291" s="77"/>
    </row>
    <row r="292" spans="7:12" ht="15">
      <c r="G292" s="1"/>
      <c r="H292" s="1"/>
      <c r="I292" s="77"/>
      <c r="J292" s="77"/>
      <c r="K292" s="77"/>
      <c r="L292" s="77"/>
    </row>
    <row r="293" spans="7:12" ht="15">
      <c r="G293" s="1"/>
      <c r="H293" s="1"/>
      <c r="I293" s="77"/>
      <c r="J293" s="77"/>
      <c r="K293" s="77"/>
      <c r="L293" s="77"/>
    </row>
    <row r="294" spans="7:12" ht="15">
      <c r="G294" s="1"/>
      <c r="H294" s="1"/>
      <c r="I294" s="77"/>
      <c r="J294" s="77"/>
      <c r="K294" s="77"/>
      <c r="L294" s="77"/>
    </row>
    <row r="295" spans="7:12" ht="15">
      <c r="G295" s="1"/>
      <c r="H295" s="1"/>
      <c r="I295" s="77"/>
      <c r="J295" s="77"/>
      <c r="K295" s="77"/>
      <c r="L295" s="77"/>
    </row>
    <row r="296" spans="7:12" ht="15">
      <c r="G296" s="1"/>
      <c r="H296" s="1"/>
      <c r="I296" s="77"/>
      <c r="J296" s="77"/>
      <c r="K296" s="77"/>
      <c r="L296" s="77"/>
    </row>
    <row r="297" spans="7:12" ht="15">
      <c r="G297" s="1"/>
      <c r="H297" s="1"/>
      <c r="I297" s="77"/>
      <c r="J297" s="77"/>
      <c r="K297" s="77"/>
      <c r="L297" s="77"/>
    </row>
    <row r="298" spans="7:12" ht="15">
      <c r="G298" s="1"/>
      <c r="H298" s="1"/>
      <c r="I298" s="77"/>
      <c r="J298" s="77"/>
      <c r="K298" s="77"/>
      <c r="L298" s="77"/>
    </row>
    <row r="299" spans="7:12" ht="15">
      <c r="G299" s="1"/>
      <c r="H299" s="1"/>
      <c r="I299" s="77"/>
      <c r="J299" s="77"/>
      <c r="K299" s="77"/>
      <c r="L299" s="77"/>
    </row>
    <row r="300" spans="7:12" ht="15">
      <c r="G300" s="1"/>
      <c r="H300" s="1"/>
      <c r="I300" s="77"/>
      <c r="J300" s="77"/>
      <c r="K300" s="77"/>
      <c r="L300" s="77"/>
    </row>
    <row r="301" spans="7:12" ht="15">
      <c r="G301" s="1"/>
      <c r="H301" s="1"/>
      <c r="I301" s="77"/>
      <c r="J301" s="77"/>
      <c r="K301" s="77"/>
      <c r="L301" s="77"/>
    </row>
    <row r="302" spans="7:12" ht="15">
      <c r="G302" s="1"/>
      <c r="H302" s="1"/>
      <c r="I302" s="77"/>
      <c r="J302" s="77"/>
      <c r="K302" s="77"/>
      <c r="L302" s="77"/>
    </row>
    <row r="303" spans="7:12" ht="15">
      <c r="G303" s="1"/>
      <c r="H303" s="1"/>
      <c r="I303" s="77"/>
      <c r="J303" s="77"/>
      <c r="K303" s="77"/>
      <c r="L303" s="77"/>
    </row>
    <row r="304" spans="7:12" ht="15">
      <c r="G304" s="1"/>
      <c r="H304" s="1"/>
      <c r="I304" s="77"/>
      <c r="J304" s="77"/>
      <c r="K304" s="77"/>
      <c r="L304" s="77"/>
    </row>
    <row r="305" spans="7:12" ht="15">
      <c r="G305" s="1"/>
      <c r="H305" s="1"/>
      <c r="I305" s="77"/>
      <c r="J305" s="77"/>
      <c r="K305" s="77"/>
      <c r="L305" s="77"/>
    </row>
    <row r="306" spans="7:12" ht="15">
      <c r="G306" s="1"/>
      <c r="H306" s="1"/>
      <c r="I306" s="77"/>
      <c r="J306" s="77"/>
      <c r="K306" s="77"/>
      <c r="L306" s="77"/>
    </row>
    <row r="307" spans="7:12" ht="15">
      <c r="G307" s="1"/>
      <c r="H307" s="1"/>
      <c r="I307" s="77"/>
      <c r="J307" s="77"/>
      <c r="K307" s="77"/>
      <c r="L307" s="77"/>
    </row>
    <row r="308" spans="7:12" ht="15">
      <c r="G308" s="1"/>
      <c r="H308" s="1"/>
      <c r="I308" s="77"/>
      <c r="J308" s="77"/>
      <c r="K308" s="77"/>
      <c r="L308" s="77"/>
    </row>
    <row r="309" spans="7:12" ht="15">
      <c r="G309" s="1"/>
      <c r="H309" s="1"/>
      <c r="I309" s="77"/>
      <c r="J309" s="77"/>
      <c r="K309" s="77"/>
      <c r="L309" s="77"/>
    </row>
    <row r="310" spans="7:12" ht="15">
      <c r="G310" s="1"/>
      <c r="H310" s="1"/>
      <c r="I310" s="77"/>
      <c r="J310" s="77"/>
      <c r="K310" s="77"/>
      <c r="L310" s="77"/>
    </row>
    <row r="311" spans="7:12" ht="15">
      <c r="G311" s="1"/>
      <c r="H311" s="1"/>
      <c r="I311" s="77"/>
      <c r="J311" s="77"/>
      <c r="K311" s="77"/>
      <c r="L311" s="77"/>
    </row>
    <row r="312" spans="7:12" ht="15">
      <c r="G312" s="1"/>
      <c r="H312" s="1"/>
      <c r="I312" s="77"/>
      <c r="J312" s="77"/>
      <c r="K312" s="77"/>
      <c r="L312" s="77"/>
    </row>
    <row r="313" spans="7:12" ht="15">
      <c r="G313" s="1"/>
      <c r="H313" s="1"/>
      <c r="I313" s="77"/>
      <c r="J313" s="77"/>
      <c r="K313" s="77"/>
      <c r="L313" s="77"/>
    </row>
    <row r="314" spans="7:12" ht="15">
      <c r="G314" s="1"/>
      <c r="H314" s="1"/>
      <c r="I314" s="77"/>
      <c r="J314" s="77"/>
      <c r="K314" s="77"/>
      <c r="L314" s="77"/>
    </row>
    <row r="315" spans="7:12" ht="15">
      <c r="G315" s="1"/>
      <c r="H315" s="1"/>
      <c r="I315" s="77"/>
      <c r="J315" s="77"/>
      <c r="K315" s="77"/>
      <c r="L315" s="77"/>
    </row>
    <row r="316" spans="7:12" ht="15">
      <c r="G316" s="1"/>
      <c r="H316" s="1"/>
      <c r="I316" s="77"/>
      <c r="J316" s="77"/>
      <c r="K316" s="77"/>
      <c r="L316" s="77"/>
    </row>
    <row r="317" spans="7:12" ht="15">
      <c r="G317" s="1"/>
      <c r="H317" s="1"/>
      <c r="I317" s="77"/>
      <c r="J317" s="77"/>
      <c r="K317" s="77"/>
      <c r="L317" s="77"/>
    </row>
    <row r="318" spans="7:12" ht="15">
      <c r="G318" s="1"/>
      <c r="H318" s="1"/>
      <c r="I318" s="77"/>
      <c r="J318" s="77"/>
      <c r="K318" s="77"/>
      <c r="L318" s="77"/>
    </row>
    <row r="319" spans="7:12" ht="15">
      <c r="G319" s="1"/>
      <c r="H319" s="1"/>
      <c r="I319" s="77"/>
      <c r="J319" s="77"/>
      <c r="K319" s="77"/>
      <c r="L319" s="77"/>
    </row>
    <row r="320" spans="7:12" ht="15">
      <c r="G320" s="1"/>
      <c r="H320" s="1"/>
      <c r="I320" s="77"/>
      <c r="J320" s="77"/>
      <c r="K320" s="77"/>
      <c r="L320" s="77"/>
    </row>
    <row r="321" spans="7:12" ht="15">
      <c r="G321" s="1"/>
      <c r="H321" s="1"/>
      <c r="I321" s="77"/>
      <c r="J321" s="77"/>
      <c r="K321" s="77"/>
      <c r="L321" s="77"/>
    </row>
    <row r="322" spans="7:12" ht="15">
      <c r="G322" s="1"/>
      <c r="H322" s="1"/>
      <c r="I322" s="77"/>
      <c r="J322" s="77"/>
      <c r="K322" s="77"/>
      <c r="L322" s="77"/>
    </row>
    <row r="323" spans="7:12" ht="15">
      <c r="G323" s="1"/>
      <c r="H323" s="1"/>
      <c r="I323" s="77"/>
      <c r="J323" s="77"/>
      <c r="K323" s="77"/>
      <c r="L323" s="77"/>
    </row>
    <row r="324" spans="7:12" ht="15">
      <c r="G324" s="1"/>
      <c r="H324" s="1"/>
      <c r="I324" s="77"/>
      <c r="J324" s="77"/>
      <c r="K324" s="77"/>
      <c r="L324" s="77"/>
    </row>
    <row r="325" spans="7:12" ht="15">
      <c r="G325" s="1"/>
      <c r="H325" s="1"/>
      <c r="I325" s="77"/>
      <c r="J325" s="77"/>
      <c r="K325" s="77"/>
      <c r="L325" s="77"/>
    </row>
    <row r="326" spans="7:12" ht="15">
      <c r="G326" s="1"/>
      <c r="H326" s="1"/>
      <c r="I326" s="77"/>
      <c r="J326" s="77"/>
      <c r="K326" s="77"/>
      <c r="L326" s="77"/>
    </row>
    <row r="327" spans="7:12" ht="15">
      <c r="G327" s="1"/>
      <c r="H327" s="1"/>
      <c r="I327" s="77"/>
      <c r="J327" s="77"/>
      <c r="K327" s="77"/>
      <c r="L327" s="77"/>
    </row>
    <row r="328" spans="7:12" ht="15">
      <c r="G328" s="1"/>
      <c r="H328" s="1"/>
      <c r="I328" s="77"/>
      <c r="J328" s="77"/>
      <c r="K328" s="77"/>
      <c r="L328" s="77"/>
    </row>
    <row r="329" spans="7:12" ht="15">
      <c r="G329" s="1"/>
      <c r="H329" s="1"/>
      <c r="I329" s="77"/>
      <c r="J329" s="77"/>
      <c r="K329" s="77"/>
      <c r="L329" s="77"/>
    </row>
    <row r="330" spans="7:12" ht="15">
      <c r="G330" s="1"/>
      <c r="H330" s="1"/>
      <c r="I330" s="77"/>
      <c r="J330" s="77"/>
      <c r="K330" s="77"/>
      <c r="L330" s="77"/>
    </row>
    <row r="331" spans="7:12" ht="15">
      <c r="G331" s="1"/>
      <c r="H331" s="1"/>
      <c r="I331" s="77"/>
      <c r="J331" s="77"/>
      <c r="K331" s="77"/>
      <c r="L331" s="77"/>
    </row>
    <row r="332" spans="7:12" ht="15">
      <c r="G332" s="1"/>
      <c r="H332" s="1"/>
      <c r="I332" s="77"/>
      <c r="J332" s="77"/>
      <c r="K332" s="77"/>
      <c r="L332" s="77"/>
    </row>
    <row r="333" spans="7:12" ht="15">
      <c r="G333" s="1"/>
      <c r="H333" s="1"/>
      <c r="I333" s="77"/>
      <c r="J333" s="77"/>
      <c r="K333" s="77"/>
      <c r="L333" s="77"/>
    </row>
    <row r="334" spans="7:12" ht="15">
      <c r="G334" s="1"/>
      <c r="H334" s="1"/>
      <c r="I334" s="77"/>
      <c r="J334" s="77"/>
      <c r="K334" s="77"/>
      <c r="L334" s="77"/>
    </row>
    <row r="335" spans="7:12" ht="15">
      <c r="G335" s="1"/>
      <c r="H335" s="1"/>
      <c r="I335" s="77"/>
      <c r="J335" s="77"/>
      <c r="K335" s="77"/>
      <c r="L335" s="77"/>
    </row>
    <row r="336" spans="7:12" ht="15">
      <c r="G336" s="1"/>
      <c r="H336" s="1"/>
      <c r="I336" s="77"/>
      <c r="J336" s="77"/>
      <c r="K336" s="77"/>
      <c r="L336" s="77"/>
    </row>
    <row r="337" spans="7:12" ht="15">
      <c r="G337" s="1"/>
      <c r="H337" s="1"/>
      <c r="I337" s="77"/>
      <c r="J337" s="77"/>
      <c r="K337" s="77"/>
      <c r="L337" s="77"/>
    </row>
    <row r="338" spans="7:12" ht="15">
      <c r="G338" s="1"/>
      <c r="H338" s="1"/>
      <c r="I338" s="77"/>
      <c r="J338" s="77"/>
      <c r="K338" s="77"/>
      <c r="L338" s="77"/>
    </row>
    <row r="339" spans="7:12" ht="15">
      <c r="G339" s="1"/>
      <c r="H339" s="1"/>
      <c r="I339" s="77"/>
      <c r="J339" s="77"/>
      <c r="K339" s="77"/>
      <c r="L339" s="77"/>
    </row>
    <row r="340" spans="7:12" ht="15">
      <c r="G340" s="1"/>
      <c r="H340" s="1"/>
      <c r="I340" s="77"/>
      <c r="J340" s="77"/>
      <c r="K340" s="77"/>
      <c r="L340" s="77"/>
    </row>
    <row r="341" spans="7:12" ht="15">
      <c r="G341" s="1"/>
      <c r="H341" s="1"/>
      <c r="I341" s="77"/>
      <c r="J341" s="77"/>
      <c r="K341" s="77"/>
      <c r="L341" s="77"/>
    </row>
    <row r="342" spans="7:12" ht="15">
      <c r="G342" s="1"/>
      <c r="H342" s="1"/>
      <c r="I342" s="77"/>
      <c r="J342" s="77"/>
      <c r="K342" s="77"/>
      <c r="L342" s="77"/>
    </row>
    <row r="343" spans="7:12" ht="15">
      <c r="G343" s="1"/>
      <c r="H343" s="1"/>
      <c r="I343" s="77"/>
      <c r="J343" s="77"/>
      <c r="K343" s="77"/>
      <c r="L343" s="77"/>
    </row>
    <row r="344" spans="7:12" ht="15">
      <c r="G344" s="1"/>
      <c r="H344" s="1"/>
      <c r="I344" s="77"/>
      <c r="J344" s="77"/>
      <c r="K344" s="77"/>
      <c r="L344" s="77"/>
    </row>
    <row r="345" spans="7:12" ht="15">
      <c r="G345" s="1"/>
      <c r="H345" s="1"/>
      <c r="I345" s="77"/>
      <c r="J345" s="77"/>
      <c r="K345" s="77"/>
      <c r="L345" s="77"/>
    </row>
    <row r="346" spans="7:12" ht="15">
      <c r="G346" s="1"/>
      <c r="H346" s="1"/>
      <c r="I346" s="77"/>
      <c r="J346" s="77"/>
      <c r="K346" s="77"/>
      <c r="L346" s="77"/>
    </row>
    <row r="347" spans="7:12" ht="15">
      <c r="G347" s="1"/>
      <c r="H347" s="1"/>
      <c r="I347" s="77"/>
      <c r="J347" s="77"/>
      <c r="K347" s="77"/>
      <c r="L347" s="77"/>
    </row>
    <row r="348" spans="7:12" ht="15">
      <c r="G348" s="1"/>
      <c r="H348" s="1"/>
      <c r="I348" s="77"/>
      <c r="J348" s="77"/>
      <c r="K348" s="77"/>
      <c r="L348" s="77"/>
    </row>
    <row r="349" spans="7:12" ht="15">
      <c r="G349" s="1"/>
      <c r="H349" s="1"/>
      <c r="I349" s="77"/>
      <c r="J349" s="77"/>
      <c r="K349" s="77"/>
      <c r="L349" s="77"/>
    </row>
    <row r="350" spans="7:12" ht="15">
      <c r="G350" s="1"/>
      <c r="H350" s="1"/>
      <c r="I350" s="77"/>
      <c r="J350" s="77"/>
      <c r="K350" s="77"/>
      <c r="L350" s="77"/>
    </row>
    <row r="351" spans="7:12" ht="15">
      <c r="G351" s="1"/>
      <c r="H351" s="1"/>
      <c r="I351" s="77"/>
      <c r="J351" s="77"/>
      <c r="K351" s="77"/>
      <c r="L351" s="77"/>
    </row>
    <row r="352" spans="7:12" ht="15">
      <c r="G352" s="1"/>
      <c r="H352" s="1"/>
      <c r="I352" s="77"/>
      <c r="J352" s="77"/>
      <c r="K352" s="77"/>
      <c r="L352" s="77"/>
    </row>
    <row r="353" spans="7:12" ht="15">
      <c r="G353" s="1"/>
      <c r="H353" s="1"/>
      <c r="I353" s="77"/>
      <c r="J353" s="77"/>
      <c r="K353" s="77"/>
      <c r="L353" s="77"/>
    </row>
    <row r="354" spans="7:12" ht="15">
      <c r="G354" s="1"/>
      <c r="H354" s="1"/>
      <c r="I354" s="77"/>
      <c r="J354" s="77"/>
      <c r="K354" s="77"/>
      <c r="L354" s="77"/>
    </row>
    <row r="355" spans="7:12" ht="15">
      <c r="G355" s="1"/>
      <c r="H355" s="1"/>
      <c r="I355" s="77"/>
      <c r="J355" s="77"/>
      <c r="K355" s="77"/>
      <c r="L355" s="77"/>
    </row>
    <row r="356" spans="7:12" ht="15">
      <c r="G356" s="1"/>
      <c r="H356" s="1"/>
      <c r="I356" s="77"/>
      <c r="J356" s="77"/>
      <c r="K356" s="77"/>
      <c r="L356" s="77"/>
    </row>
    <row r="357" spans="7:12" ht="15">
      <c r="G357" s="1"/>
      <c r="H357" s="1"/>
      <c r="I357" s="77"/>
      <c r="J357" s="77"/>
      <c r="K357" s="77"/>
      <c r="L357" s="77"/>
    </row>
    <row r="358" spans="7:12" ht="15">
      <c r="G358" s="1"/>
      <c r="H358" s="1"/>
      <c r="I358" s="77"/>
      <c r="J358" s="77"/>
      <c r="K358" s="77"/>
      <c r="L358" s="77"/>
    </row>
    <row r="359" spans="7:12" ht="15">
      <c r="G359" s="1"/>
      <c r="H359" s="1"/>
      <c r="I359" s="77"/>
      <c r="J359" s="77"/>
      <c r="K359" s="77"/>
      <c r="L359" s="77"/>
    </row>
    <row r="360" spans="7:12" ht="15">
      <c r="G360" s="1"/>
      <c r="H360" s="1"/>
      <c r="I360" s="77"/>
      <c r="J360" s="77"/>
      <c r="K360" s="77"/>
      <c r="L360" s="77"/>
    </row>
    <row r="361" spans="7:12" ht="15">
      <c r="G361" s="1"/>
      <c r="H361" s="1"/>
      <c r="I361" s="77"/>
      <c r="J361" s="77"/>
      <c r="K361" s="77"/>
      <c r="L361" s="77"/>
    </row>
    <row r="362" spans="7:12" ht="15">
      <c r="G362" s="1"/>
      <c r="H362" s="1"/>
      <c r="I362" s="77"/>
      <c r="J362" s="77"/>
      <c r="K362" s="77"/>
      <c r="L362" s="77"/>
    </row>
    <row r="363" spans="7:12" ht="15">
      <c r="G363" s="1"/>
      <c r="H363" s="1"/>
      <c r="I363" s="77"/>
      <c r="J363" s="77"/>
      <c r="K363" s="77"/>
      <c r="L363" s="77"/>
    </row>
    <row r="364" spans="7:12" ht="15">
      <c r="G364" s="1"/>
      <c r="H364" s="1"/>
      <c r="I364" s="77"/>
      <c r="J364" s="77"/>
      <c r="K364" s="77"/>
      <c r="L364" s="77"/>
    </row>
    <row r="365" spans="7:12" ht="15">
      <c r="G365" s="1"/>
      <c r="H365" s="1"/>
      <c r="I365" s="77"/>
      <c r="J365" s="77"/>
      <c r="K365" s="77"/>
      <c r="L365" s="77"/>
    </row>
    <row r="366" spans="7:12" ht="15">
      <c r="G366" s="1"/>
      <c r="H366" s="1"/>
      <c r="I366" s="77"/>
      <c r="J366" s="77"/>
      <c r="K366" s="77"/>
      <c r="L366" s="77"/>
    </row>
    <row r="367" spans="7:12" ht="15">
      <c r="G367" s="1"/>
      <c r="H367" s="1"/>
      <c r="I367" s="77"/>
      <c r="J367" s="77"/>
      <c r="K367" s="77"/>
      <c r="L367" s="77"/>
    </row>
    <row r="368" spans="7:12" ht="15">
      <c r="G368" s="1"/>
      <c r="H368" s="1"/>
      <c r="I368" s="77"/>
      <c r="J368" s="77"/>
      <c r="K368" s="77"/>
      <c r="L368" s="77"/>
    </row>
    <row r="369" spans="7:12" ht="15">
      <c r="G369" s="1"/>
      <c r="H369" s="1"/>
      <c r="I369" s="77"/>
      <c r="J369" s="77"/>
      <c r="K369" s="77"/>
      <c r="L369" s="77"/>
    </row>
    <row r="370" spans="7:12" ht="15">
      <c r="G370" s="1"/>
      <c r="H370" s="1"/>
      <c r="I370" s="77"/>
      <c r="J370" s="77"/>
      <c r="K370" s="77"/>
      <c r="L370" s="77"/>
    </row>
    <row r="371" spans="7:12" ht="15">
      <c r="G371" s="1"/>
      <c r="H371" s="1"/>
      <c r="I371" s="77"/>
      <c r="J371" s="77"/>
      <c r="K371" s="77"/>
      <c r="L371" s="77"/>
    </row>
    <row r="372" spans="7:12" ht="15">
      <c r="G372" s="1"/>
      <c r="H372" s="1"/>
      <c r="I372" s="77"/>
      <c r="J372" s="77"/>
      <c r="K372" s="77"/>
      <c r="L372" s="77"/>
    </row>
    <row r="373" spans="7:12" ht="15">
      <c r="G373" s="1"/>
      <c r="H373" s="1"/>
      <c r="I373" s="77"/>
      <c r="J373" s="77"/>
      <c r="K373" s="77"/>
      <c r="L373" s="77"/>
    </row>
    <row r="374" spans="7:12" ht="15">
      <c r="G374" s="1"/>
      <c r="H374" s="1"/>
      <c r="I374" s="77"/>
      <c r="J374" s="77"/>
      <c r="K374" s="77"/>
      <c r="L374" s="77"/>
    </row>
    <row r="375" spans="7:12" ht="15">
      <c r="G375" s="1"/>
      <c r="H375" s="1"/>
      <c r="I375" s="77"/>
      <c r="J375" s="77"/>
      <c r="K375" s="77"/>
      <c r="L375" s="77"/>
    </row>
    <row r="376" spans="7:12" ht="15">
      <c r="G376" s="1"/>
      <c r="H376" s="1"/>
      <c r="I376" s="77"/>
      <c r="J376" s="77"/>
      <c r="K376" s="77"/>
      <c r="L376" s="77"/>
    </row>
    <row r="377" spans="7:12" ht="15">
      <c r="G377" s="1"/>
      <c r="H377" s="1"/>
      <c r="I377" s="77"/>
      <c r="J377" s="77"/>
      <c r="K377" s="77"/>
      <c r="L377" s="77"/>
    </row>
    <row r="378" spans="7:12" ht="15">
      <c r="G378" s="1"/>
      <c r="H378" s="1"/>
      <c r="I378" s="77"/>
      <c r="J378" s="77"/>
      <c r="K378" s="77"/>
      <c r="L378" s="77"/>
    </row>
    <row r="379" spans="7:12" ht="15">
      <c r="G379" s="1"/>
      <c r="H379" s="1"/>
      <c r="I379" s="77"/>
      <c r="J379" s="77"/>
      <c r="K379" s="77"/>
      <c r="L379" s="77"/>
    </row>
    <row r="380" spans="7:12" ht="15">
      <c r="G380" s="1"/>
      <c r="H380" s="1"/>
      <c r="I380" s="77"/>
      <c r="J380" s="77"/>
      <c r="K380" s="77"/>
      <c r="L380" s="77"/>
    </row>
    <row r="381" spans="7:12" ht="15">
      <c r="G381" s="1"/>
      <c r="H381" s="1"/>
      <c r="I381" s="77"/>
      <c r="J381" s="77"/>
      <c r="K381" s="77"/>
      <c r="L381" s="77"/>
    </row>
    <row r="382" spans="7:12" ht="15">
      <c r="G382" s="1"/>
      <c r="H382" s="1"/>
      <c r="I382" s="77"/>
      <c r="J382" s="77"/>
      <c r="K382" s="77"/>
      <c r="L382" s="77"/>
    </row>
    <row r="383" spans="7:12" ht="15">
      <c r="G383" s="1"/>
      <c r="H383" s="1"/>
      <c r="I383" s="77"/>
      <c r="J383" s="77"/>
      <c r="K383" s="77"/>
      <c r="L383" s="77"/>
    </row>
    <row r="384" spans="7:12" ht="15">
      <c r="G384" s="1"/>
      <c r="H384" s="1"/>
      <c r="I384" s="77"/>
      <c r="J384" s="77"/>
      <c r="K384" s="77"/>
      <c r="L384" s="77"/>
    </row>
    <row r="385" spans="7:12" ht="15">
      <c r="G385" s="1"/>
      <c r="H385" s="1"/>
      <c r="I385" s="77"/>
      <c r="J385" s="77"/>
      <c r="K385" s="77"/>
      <c r="L385" s="77"/>
    </row>
    <row r="386" spans="7:12" ht="15">
      <c r="G386" s="1"/>
      <c r="H386" s="1"/>
      <c r="I386" s="77"/>
      <c r="J386" s="77"/>
      <c r="K386" s="77"/>
      <c r="L386" s="77"/>
    </row>
    <row r="387" spans="7:12" ht="15">
      <c r="G387" s="1"/>
      <c r="H387" s="1"/>
      <c r="I387" s="77"/>
      <c r="J387" s="77"/>
      <c r="K387" s="77"/>
      <c r="L387" s="77"/>
    </row>
    <row r="388" spans="7:12" ht="15">
      <c r="G388" s="1"/>
      <c r="H388" s="1"/>
      <c r="I388" s="77"/>
      <c r="J388" s="77"/>
      <c r="K388" s="77"/>
      <c r="L388" s="77"/>
    </row>
    <row r="389" spans="7:12" ht="15">
      <c r="G389" s="1"/>
      <c r="H389" s="1"/>
      <c r="I389" s="77"/>
      <c r="J389" s="77"/>
      <c r="K389" s="77"/>
      <c r="L389" s="77"/>
    </row>
    <row r="390" spans="7:12" ht="15">
      <c r="G390" s="1"/>
      <c r="H390" s="1"/>
      <c r="I390" s="77"/>
      <c r="J390" s="77"/>
      <c r="K390" s="77"/>
      <c r="L390" s="77"/>
    </row>
    <row r="391" spans="7:12" ht="15">
      <c r="G391" s="1"/>
      <c r="H391" s="1"/>
      <c r="I391" s="77"/>
      <c r="J391" s="77"/>
      <c r="K391" s="77"/>
      <c r="L391" s="77"/>
    </row>
    <row r="392" spans="7:12" ht="15">
      <c r="G392" s="1"/>
      <c r="H392" s="1"/>
      <c r="I392" s="77"/>
      <c r="J392" s="77"/>
      <c r="K392" s="77"/>
      <c r="L392" s="77"/>
    </row>
    <row r="393" spans="7:12" ht="15">
      <c r="G393" s="1"/>
      <c r="H393" s="1"/>
      <c r="I393" s="77"/>
      <c r="J393" s="77"/>
      <c r="K393" s="77"/>
      <c r="L393" s="77"/>
    </row>
    <row r="394" spans="7:12" ht="15">
      <c r="G394" s="1"/>
      <c r="H394" s="1"/>
      <c r="I394" s="77"/>
      <c r="J394" s="77"/>
      <c r="K394" s="77"/>
      <c r="L394" s="77"/>
    </row>
    <row r="395" spans="7:12" ht="15">
      <c r="G395" s="1"/>
      <c r="H395" s="1"/>
      <c r="I395" s="77"/>
      <c r="J395" s="77"/>
      <c r="K395" s="77"/>
      <c r="L395" s="77"/>
    </row>
    <row r="396" spans="7:12" ht="15">
      <c r="G396" s="1"/>
      <c r="H396" s="1"/>
      <c r="I396" s="77"/>
      <c r="J396" s="77"/>
      <c r="K396" s="77"/>
      <c r="L396" s="77"/>
    </row>
    <row r="397" spans="7:12" ht="15">
      <c r="G397" s="1"/>
      <c r="H397" s="1"/>
      <c r="I397" s="77"/>
      <c r="J397" s="77"/>
      <c r="K397" s="77"/>
      <c r="L397" s="77"/>
    </row>
    <row r="398" spans="7:12" ht="15">
      <c r="G398" s="1"/>
      <c r="H398" s="1"/>
      <c r="I398" s="77"/>
      <c r="J398" s="77"/>
      <c r="K398" s="77"/>
      <c r="L398" s="77"/>
    </row>
    <row r="399" spans="7:12" ht="15">
      <c r="G399" s="1"/>
      <c r="H399" s="1"/>
      <c r="I399" s="77"/>
      <c r="J399" s="77"/>
      <c r="K399" s="77"/>
      <c r="L399" s="77"/>
    </row>
    <row r="400" spans="7:12" ht="15">
      <c r="G400" s="1"/>
      <c r="H400" s="1"/>
      <c r="I400" s="77"/>
      <c r="J400" s="77"/>
      <c r="K400" s="77"/>
      <c r="L400" s="77"/>
    </row>
    <row r="401" spans="7:12" ht="15">
      <c r="G401" s="1"/>
      <c r="H401" s="1"/>
      <c r="I401" s="77"/>
      <c r="J401" s="77"/>
      <c r="K401" s="77"/>
      <c r="L401" s="77"/>
    </row>
    <row r="402" spans="7:12" ht="15">
      <c r="G402" s="1"/>
      <c r="H402" s="1"/>
      <c r="I402" s="77"/>
      <c r="J402" s="77"/>
      <c r="K402" s="77"/>
      <c r="L402" s="77"/>
    </row>
    <row r="403" spans="7:12" ht="15">
      <c r="G403" s="1"/>
      <c r="H403" s="1"/>
      <c r="I403" s="77"/>
      <c r="J403" s="77"/>
      <c r="K403" s="77"/>
      <c r="L403" s="77"/>
    </row>
    <row r="404" spans="7:12" ht="15">
      <c r="G404" s="1"/>
      <c r="H404" s="1"/>
      <c r="I404" s="77"/>
      <c r="J404" s="77"/>
      <c r="K404" s="77"/>
      <c r="L404" s="77"/>
    </row>
    <row r="405" spans="7:12" ht="15">
      <c r="G405" s="1"/>
      <c r="H405" s="1"/>
      <c r="I405" s="77"/>
      <c r="J405" s="77"/>
      <c r="K405" s="77"/>
      <c r="L405" s="77"/>
    </row>
    <row r="406" spans="7:12" ht="15">
      <c r="G406" s="1"/>
      <c r="H406" s="1"/>
      <c r="I406" s="77"/>
      <c r="J406" s="77"/>
      <c r="K406" s="77"/>
      <c r="L406" s="77"/>
    </row>
    <row r="407" spans="7:12" ht="15">
      <c r="G407" s="1"/>
      <c r="H407" s="1"/>
      <c r="I407" s="77"/>
      <c r="J407" s="77"/>
      <c r="K407" s="77"/>
      <c r="L407" s="77"/>
    </row>
    <row r="408" spans="7:12" ht="15">
      <c r="G408" s="1"/>
      <c r="H408" s="1"/>
      <c r="I408" s="77"/>
      <c r="J408" s="77"/>
      <c r="K408" s="77"/>
      <c r="L408" s="77"/>
    </row>
    <row r="409" spans="7:12" ht="15">
      <c r="G409" s="1"/>
      <c r="H409" s="1"/>
      <c r="I409" s="77"/>
      <c r="J409" s="77"/>
      <c r="K409" s="77"/>
      <c r="L409" s="77"/>
    </row>
    <row r="410" spans="7:12" ht="15">
      <c r="G410" s="1"/>
      <c r="H410" s="1"/>
      <c r="I410" s="77"/>
      <c r="J410" s="77"/>
      <c r="K410" s="77"/>
      <c r="L410" s="77"/>
    </row>
    <row r="411" spans="7:12" ht="15">
      <c r="G411" s="1"/>
      <c r="H411" s="1"/>
      <c r="I411" s="77"/>
      <c r="J411" s="77"/>
      <c r="K411" s="77"/>
      <c r="L411" s="77"/>
    </row>
    <row r="412" spans="7:12" ht="15">
      <c r="G412" s="1"/>
      <c r="H412" s="1"/>
      <c r="I412" s="77"/>
      <c r="J412" s="77"/>
      <c r="K412" s="77"/>
      <c r="L412" s="77"/>
    </row>
    <row r="413" spans="7:12" ht="15">
      <c r="G413" s="1"/>
      <c r="H413" s="1"/>
      <c r="I413" s="77"/>
      <c r="J413" s="77"/>
      <c r="K413" s="77"/>
      <c r="L413" s="77"/>
    </row>
    <row r="414" spans="7:12" ht="15">
      <c r="G414" s="1"/>
      <c r="H414" s="1"/>
      <c r="I414" s="77"/>
      <c r="J414" s="77"/>
      <c r="K414" s="77"/>
      <c r="L414" s="77"/>
    </row>
    <row r="415" spans="7:12" ht="15">
      <c r="G415" s="1"/>
      <c r="H415" s="1"/>
      <c r="I415" s="77"/>
      <c r="J415" s="77"/>
      <c r="K415" s="77"/>
      <c r="L415" s="77"/>
    </row>
    <row r="416" spans="7:12" ht="15">
      <c r="G416" s="1"/>
      <c r="H416" s="1"/>
      <c r="I416" s="77"/>
      <c r="J416" s="77"/>
      <c r="K416" s="77"/>
      <c r="L416" s="77"/>
    </row>
    <row r="417" spans="7:12" ht="15">
      <c r="G417" s="1"/>
      <c r="H417" s="1"/>
      <c r="I417" s="77"/>
      <c r="J417" s="77"/>
      <c r="K417" s="77"/>
      <c r="L417" s="77"/>
    </row>
    <row r="418" spans="7:12" ht="15">
      <c r="G418" s="1"/>
      <c r="H418" s="1"/>
      <c r="I418" s="77"/>
      <c r="J418" s="77"/>
      <c r="K418" s="77"/>
      <c r="L418" s="77"/>
    </row>
    <row r="419" spans="7:12" ht="15">
      <c r="G419" s="1"/>
      <c r="H419" s="1"/>
      <c r="I419" s="77"/>
      <c r="J419" s="77"/>
      <c r="K419" s="77"/>
      <c r="L419" s="77"/>
    </row>
    <row r="420" spans="7:12" ht="15">
      <c r="G420" s="1"/>
      <c r="H420" s="1"/>
      <c r="I420" s="77"/>
      <c r="J420" s="77"/>
      <c r="K420" s="77"/>
      <c r="L420" s="77"/>
    </row>
    <row r="421" spans="7:12" ht="15">
      <c r="G421" s="1"/>
      <c r="H421" s="1"/>
      <c r="I421" s="77"/>
      <c r="J421" s="77"/>
      <c r="K421" s="77"/>
      <c r="L421" s="77"/>
    </row>
    <row r="422" spans="7:12" ht="15">
      <c r="G422" s="1"/>
      <c r="H422" s="1"/>
      <c r="I422" s="77"/>
      <c r="J422" s="77"/>
      <c r="K422" s="77"/>
      <c r="L422" s="77"/>
    </row>
    <row r="423" spans="7:12" ht="15">
      <c r="G423" s="1"/>
      <c r="H423" s="1"/>
      <c r="I423" s="77"/>
      <c r="J423" s="77"/>
      <c r="K423" s="77"/>
      <c r="L423" s="77"/>
    </row>
    <row r="424" spans="7:12" ht="15">
      <c r="G424" s="1"/>
      <c r="H424" s="1"/>
      <c r="I424" s="77"/>
      <c r="J424" s="77"/>
      <c r="K424" s="77"/>
      <c r="L424" s="77"/>
    </row>
    <row r="425" spans="7:12" ht="15">
      <c r="G425" s="1"/>
      <c r="H425" s="1"/>
      <c r="I425" s="77"/>
      <c r="J425" s="77"/>
      <c r="K425" s="77"/>
      <c r="L425" s="77"/>
    </row>
    <row r="426" spans="7:12" ht="15">
      <c r="G426" s="1"/>
      <c r="H426" s="1"/>
      <c r="I426" s="77"/>
      <c r="J426" s="77"/>
      <c r="K426" s="77"/>
      <c r="L426" s="77"/>
    </row>
    <row r="427" spans="7:12" ht="15">
      <c r="G427" s="1"/>
      <c r="H427" s="1"/>
      <c r="I427" s="77"/>
      <c r="J427" s="77"/>
      <c r="K427" s="77"/>
      <c r="L427" s="77"/>
    </row>
    <row r="428" spans="7:12" ht="15">
      <c r="G428" s="1"/>
      <c r="H428" s="1"/>
      <c r="I428" s="77"/>
      <c r="J428" s="77"/>
      <c r="K428" s="77"/>
      <c r="L428" s="77"/>
    </row>
    <row r="429" spans="7:12" ht="15">
      <c r="G429" s="1"/>
      <c r="H429" s="1"/>
      <c r="I429" s="77"/>
      <c r="J429" s="77"/>
      <c r="K429" s="77"/>
      <c r="L429" s="77"/>
    </row>
    <row r="430" spans="7:12" ht="15">
      <c r="G430" s="1"/>
      <c r="H430" s="1"/>
      <c r="I430" s="77"/>
      <c r="J430" s="77"/>
      <c r="K430" s="77"/>
      <c r="L430" s="77"/>
    </row>
    <row r="431" spans="7:12" ht="15">
      <c r="G431" s="1"/>
      <c r="H431" s="1"/>
      <c r="I431" s="77"/>
      <c r="J431" s="77"/>
      <c r="K431" s="77"/>
      <c r="L431" s="77"/>
    </row>
    <row r="432" spans="7:12" ht="15">
      <c r="G432" s="1"/>
      <c r="H432" s="1"/>
      <c r="I432" s="77"/>
      <c r="J432" s="77"/>
      <c r="K432" s="77"/>
      <c r="L432" s="77"/>
    </row>
    <row r="433" spans="7:12" ht="15">
      <c r="G433" s="1"/>
      <c r="H433" s="1"/>
      <c r="I433" s="77"/>
      <c r="J433" s="77"/>
      <c r="K433" s="77"/>
      <c r="L433" s="77"/>
    </row>
    <row r="434" spans="7:12" ht="15">
      <c r="G434" s="1"/>
      <c r="H434" s="1"/>
      <c r="I434" s="77"/>
      <c r="J434" s="77"/>
      <c r="K434" s="77"/>
      <c r="L434" s="77"/>
    </row>
    <row r="435" spans="7:12" ht="15">
      <c r="G435" s="1"/>
      <c r="H435" s="1"/>
      <c r="I435" s="77"/>
      <c r="J435" s="77"/>
      <c r="K435" s="77"/>
      <c r="L435" s="77"/>
    </row>
    <row r="436" spans="7:12" ht="15">
      <c r="G436" s="1"/>
      <c r="H436" s="1"/>
      <c r="I436" s="77"/>
      <c r="J436" s="77"/>
      <c r="K436" s="77"/>
      <c r="L436" s="77"/>
    </row>
    <row r="437" spans="7:12" ht="15">
      <c r="G437" s="1"/>
      <c r="H437" s="1"/>
      <c r="I437" s="77"/>
      <c r="J437" s="77"/>
      <c r="K437" s="77"/>
      <c r="L437" s="77"/>
    </row>
    <row r="438" spans="7:12" ht="15">
      <c r="G438" s="1"/>
      <c r="H438" s="1"/>
      <c r="I438" s="77"/>
      <c r="J438" s="77"/>
      <c r="K438" s="77"/>
      <c r="L438" s="77"/>
    </row>
    <row r="439" spans="7:12" ht="15">
      <c r="G439" s="1"/>
      <c r="H439" s="1"/>
      <c r="I439" s="77"/>
      <c r="J439" s="77"/>
      <c r="K439" s="77"/>
      <c r="L439" s="77"/>
    </row>
    <row r="440" spans="7:12" ht="15">
      <c r="G440" s="1"/>
      <c r="H440" s="1"/>
      <c r="I440" s="77"/>
      <c r="J440" s="77"/>
      <c r="K440" s="77"/>
      <c r="L440" s="77"/>
    </row>
    <row r="441" spans="7:12" ht="15">
      <c r="G441" s="1"/>
      <c r="H441" s="1"/>
      <c r="I441" s="77"/>
      <c r="J441" s="77"/>
      <c r="K441" s="77"/>
      <c r="L441" s="77"/>
    </row>
    <row r="442" spans="7:12" ht="15">
      <c r="G442" s="1"/>
      <c r="H442" s="1"/>
      <c r="I442" s="77"/>
      <c r="J442" s="77"/>
      <c r="K442" s="77"/>
      <c r="L442" s="77"/>
    </row>
    <row r="443" spans="7:12" ht="15">
      <c r="G443" s="1"/>
      <c r="H443" s="1"/>
      <c r="I443" s="77"/>
      <c r="J443" s="77"/>
      <c r="K443" s="77"/>
      <c r="L443" s="77"/>
    </row>
    <row r="444" spans="7:12" ht="15">
      <c r="G444" s="1"/>
      <c r="H444" s="1"/>
      <c r="I444" s="77"/>
      <c r="J444" s="77"/>
      <c r="K444" s="77"/>
      <c r="L444" s="77"/>
    </row>
    <row r="445" spans="7:12" ht="15">
      <c r="G445" s="1"/>
      <c r="H445" s="1"/>
      <c r="I445" s="77"/>
      <c r="J445" s="77"/>
      <c r="K445" s="77"/>
      <c r="L445" s="77"/>
    </row>
    <row r="446" spans="7:12" ht="15">
      <c r="G446" s="1"/>
      <c r="H446" s="1"/>
      <c r="I446" s="77"/>
      <c r="J446" s="77"/>
      <c r="K446" s="77"/>
      <c r="L446" s="77"/>
    </row>
    <row r="447" spans="7:12" ht="15">
      <c r="G447" s="1"/>
      <c r="H447" s="1"/>
      <c r="I447" s="77"/>
      <c r="J447" s="77"/>
      <c r="K447" s="77"/>
      <c r="L447" s="77"/>
    </row>
    <row r="448" spans="7:12" ht="15">
      <c r="G448" s="1"/>
      <c r="H448" s="1"/>
      <c r="I448" s="77"/>
      <c r="J448" s="77"/>
      <c r="K448" s="77"/>
      <c r="L448" s="77"/>
    </row>
    <row r="449" spans="7:12" ht="15">
      <c r="G449" s="1"/>
      <c r="H449" s="1"/>
      <c r="I449" s="77"/>
      <c r="J449" s="77"/>
      <c r="K449" s="77"/>
      <c r="L449" s="77"/>
    </row>
    <row r="450" spans="7:12" ht="15">
      <c r="G450" s="1"/>
      <c r="H450" s="1"/>
      <c r="I450" s="77"/>
      <c r="J450" s="77"/>
      <c r="K450" s="77"/>
      <c r="L450" s="77"/>
    </row>
    <row r="451" spans="7:12" ht="15">
      <c r="G451" s="1"/>
      <c r="H451" s="1"/>
      <c r="I451" s="77"/>
      <c r="J451" s="77"/>
      <c r="K451" s="77"/>
      <c r="L451" s="77"/>
    </row>
    <row r="452" spans="7:12" ht="15">
      <c r="G452" s="1"/>
      <c r="H452" s="1"/>
      <c r="I452" s="77"/>
      <c r="J452" s="77"/>
      <c r="K452" s="77"/>
      <c r="L452" s="77"/>
    </row>
    <row r="453" spans="7:12" ht="15">
      <c r="G453" s="1"/>
      <c r="H453" s="1"/>
      <c r="I453" s="77"/>
      <c r="J453" s="77"/>
      <c r="K453" s="77"/>
      <c r="L453" s="77"/>
    </row>
    <row r="454" spans="7:12" ht="15">
      <c r="G454" s="1"/>
      <c r="H454" s="1"/>
      <c r="I454" s="77"/>
      <c r="J454" s="77"/>
      <c r="K454" s="77"/>
      <c r="L454" s="77"/>
    </row>
    <row r="455" spans="7:12" ht="15">
      <c r="G455" s="1"/>
      <c r="H455" s="1"/>
      <c r="I455" s="77"/>
      <c r="J455" s="77"/>
      <c r="K455" s="77"/>
      <c r="L455" s="77"/>
    </row>
    <row r="456" spans="7:12" ht="15">
      <c r="G456" s="1"/>
      <c r="H456" s="1"/>
      <c r="I456" s="77"/>
      <c r="J456" s="77"/>
      <c r="K456" s="77"/>
      <c r="L456" s="77"/>
    </row>
    <row r="457" spans="7:12" ht="15">
      <c r="G457" s="1"/>
      <c r="H457" s="1"/>
      <c r="I457" s="77"/>
      <c r="J457" s="77"/>
      <c r="K457" s="77"/>
      <c r="L457" s="77"/>
    </row>
    <row r="458" spans="7:12" ht="15">
      <c r="G458" s="1"/>
      <c r="H458" s="1"/>
      <c r="I458" s="77"/>
      <c r="J458" s="77"/>
      <c r="K458" s="77"/>
      <c r="L458" s="77"/>
    </row>
    <row r="459" spans="7:12" ht="15">
      <c r="G459" s="1"/>
      <c r="H459" s="1"/>
      <c r="I459" s="77"/>
      <c r="J459" s="77"/>
      <c r="K459" s="77"/>
      <c r="L459" s="77"/>
    </row>
    <row r="460" spans="7:12" ht="15">
      <c r="G460" s="1"/>
      <c r="H460" s="1"/>
      <c r="I460" s="77"/>
      <c r="J460" s="77"/>
      <c r="K460" s="77"/>
      <c r="L460" s="77"/>
    </row>
    <row r="461" spans="7:12" ht="15">
      <c r="G461" s="1"/>
      <c r="H461" s="1"/>
      <c r="I461" s="77"/>
      <c r="J461" s="77"/>
      <c r="K461" s="77"/>
      <c r="L461" s="77"/>
    </row>
    <row r="462" spans="7:12" ht="15">
      <c r="G462" s="1"/>
      <c r="H462" s="1"/>
      <c r="I462" s="77"/>
      <c r="J462" s="77"/>
      <c r="K462" s="77"/>
      <c r="L462" s="77"/>
    </row>
    <row r="463" spans="7:12" ht="15">
      <c r="G463" s="1"/>
      <c r="H463" s="1"/>
      <c r="I463" s="77"/>
      <c r="J463" s="77"/>
      <c r="K463" s="77"/>
      <c r="L463" s="77"/>
    </row>
    <row r="464" spans="7:12" ht="15">
      <c r="G464" s="1"/>
      <c r="H464" s="1"/>
      <c r="I464" s="77"/>
      <c r="J464" s="77"/>
      <c r="K464" s="77"/>
      <c r="L464" s="77"/>
    </row>
    <row r="465" spans="7:12" ht="15">
      <c r="G465" s="1"/>
      <c r="H465" s="1"/>
      <c r="I465" s="77"/>
      <c r="J465" s="77"/>
      <c r="K465" s="77"/>
      <c r="L465" s="77"/>
    </row>
    <row r="466" spans="7:12" ht="15">
      <c r="G466" s="1"/>
      <c r="H466" s="1"/>
      <c r="I466" s="77"/>
      <c r="J466" s="77"/>
      <c r="K466" s="77"/>
      <c r="L466" s="77"/>
    </row>
    <row r="467" spans="7:12" ht="15">
      <c r="G467" s="1"/>
      <c r="H467" s="1"/>
      <c r="I467" s="77"/>
      <c r="J467" s="77"/>
      <c r="K467" s="77"/>
      <c r="L467" s="77"/>
    </row>
    <row r="468" spans="7:12" ht="15">
      <c r="G468" s="1"/>
      <c r="H468" s="1"/>
      <c r="I468" s="77"/>
      <c r="J468" s="77"/>
      <c r="K468" s="77"/>
      <c r="L468" s="77"/>
    </row>
    <row r="469" spans="7:12" ht="15">
      <c r="G469" s="1"/>
      <c r="H469" s="1"/>
      <c r="I469" s="77"/>
      <c r="J469" s="77"/>
      <c r="K469" s="77"/>
      <c r="L469" s="77"/>
    </row>
    <row r="470" spans="7:12" ht="15">
      <c r="G470" s="1"/>
      <c r="H470" s="1"/>
      <c r="I470" s="77"/>
      <c r="J470" s="77"/>
      <c r="K470" s="77"/>
      <c r="L470" s="77"/>
    </row>
    <row r="471" spans="7:12" ht="15">
      <c r="G471" s="1"/>
      <c r="H471" s="1"/>
      <c r="I471" s="77"/>
      <c r="J471" s="77"/>
      <c r="K471" s="77"/>
      <c r="L471" s="77"/>
    </row>
    <row r="472" spans="7:12" ht="15">
      <c r="G472" s="1"/>
      <c r="H472" s="1"/>
      <c r="I472" s="77"/>
      <c r="J472" s="77"/>
      <c r="K472" s="77"/>
      <c r="L472" s="77"/>
    </row>
    <row r="473" spans="7:12" ht="15">
      <c r="G473" s="1"/>
      <c r="H473" s="1"/>
      <c r="I473" s="77"/>
      <c r="J473" s="77"/>
      <c r="K473" s="77"/>
      <c r="L473" s="77"/>
    </row>
    <row r="474" spans="7:12" ht="15">
      <c r="G474" s="1"/>
      <c r="H474" s="1"/>
      <c r="I474" s="77"/>
      <c r="J474" s="77"/>
      <c r="K474" s="77"/>
      <c r="L474" s="77"/>
    </row>
    <row r="475" spans="7:12" ht="15">
      <c r="G475" s="1"/>
      <c r="H475" s="1"/>
      <c r="I475" s="77"/>
      <c r="J475" s="77"/>
      <c r="K475" s="77"/>
      <c r="L475" s="77"/>
    </row>
    <row r="476" spans="7:12" ht="15">
      <c r="G476" s="1"/>
      <c r="H476" s="1"/>
      <c r="I476" s="77"/>
      <c r="J476" s="77"/>
      <c r="K476" s="77"/>
      <c r="L476" s="77"/>
    </row>
    <row r="477" spans="7:12" ht="15">
      <c r="G477" s="1"/>
      <c r="H477" s="1"/>
      <c r="I477" s="77"/>
      <c r="J477" s="77"/>
      <c r="K477" s="77"/>
      <c r="L477" s="77"/>
    </row>
    <row r="478" spans="7:12" ht="15">
      <c r="G478" s="1"/>
      <c r="H478" s="1"/>
      <c r="I478" s="77"/>
      <c r="J478" s="77"/>
      <c r="K478" s="77"/>
      <c r="L478" s="77"/>
    </row>
    <row r="479" spans="7:12" ht="15">
      <c r="G479" s="1"/>
      <c r="H479" s="1"/>
      <c r="I479" s="77"/>
      <c r="J479" s="77"/>
      <c r="K479" s="77"/>
      <c r="L479" s="77"/>
    </row>
    <row r="480" spans="7:12" ht="15">
      <c r="G480" s="1"/>
      <c r="H480" s="1"/>
      <c r="I480" s="77"/>
      <c r="J480" s="77"/>
      <c r="K480" s="77"/>
      <c r="L480" s="77"/>
    </row>
    <row r="481" spans="7:12" ht="15">
      <c r="G481" s="1"/>
      <c r="H481" s="1"/>
      <c r="I481" s="77"/>
      <c r="J481" s="77"/>
      <c r="K481" s="77"/>
      <c r="L481" s="77"/>
    </row>
    <row r="482" spans="7:12" ht="15">
      <c r="G482" s="1"/>
      <c r="H482" s="1"/>
      <c r="I482" s="77"/>
      <c r="J482" s="77"/>
      <c r="K482" s="77"/>
      <c r="L482" s="77"/>
    </row>
    <row r="483" spans="7:12" ht="15">
      <c r="G483" s="1"/>
      <c r="H483" s="1"/>
      <c r="I483" s="77"/>
      <c r="J483" s="77"/>
      <c r="K483" s="77"/>
      <c r="L483" s="77"/>
    </row>
    <row r="484" spans="7:12" ht="15">
      <c r="G484" s="1"/>
      <c r="H484" s="1"/>
      <c r="I484" s="77"/>
      <c r="J484" s="77"/>
      <c r="K484" s="77"/>
      <c r="L484" s="77"/>
    </row>
    <row r="485" spans="7:12" ht="15">
      <c r="G485" s="1"/>
      <c r="H485" s="1"/>
      <c r="I485" s="77"/>
      <c r="J485" s="77"/>
      <c r="K485" s="77"/>
      <c r="L485" s="77"/>
    </row>
    <row r="486" spans="7:12" ht="15">
      <c r="G486" s="1"/>
      <c r="H486" s="1"/>
      <c r="I486" s="77"/>
      <c r="J486" s="77"/>
      <c r="K486" s="77"/>
      <c r="L486" s="77"/>
    </row>
    <row r="487" spans="7:12" ht="15">
      <c r="G487" s="1"/>
      <c r="H487" s="1"/>
      <c r="I487" s="77"/>
      <c r="J487" s="77"/>
      <c r="K487" s="77"/>
      <c r="L487" s="77"/>
    </row>
    <row r="488" spans="7:12" ht="15">
      <c r="G488" s="1"/>
      <c r="H488" s="1"/>
      <c r="I488" s="77"/>
      <c r="J488" s="77"/>
      <c r="K488" s="77"/>
      <c r="L488" s="77"/>
    </row>
    <row r="489" spans="7:12" ht="15">
      <c r="G489" s="1"/>
      <c r="H489" s="1"/>
      <c r="I489" s="77"/>
      <c r="J489" s="77"/>
      <c r="K489" s="77"/>
      <c r="L489" s="77"/>
    </row>
    <row r="490" spans="7:12" ht="15">
      <c r="G490" s="1"/>
      <c r="H490" s="1"/>
      <c r="I490" s="77"/>
      <c r="J490" s="77"/>
      <c r="K490" s="77"/>
      <c r="L490" s="77"/>
    </row>
    <row r="491" spans="7:12" ht="15">
      <c r="G491" s="1"/>
      <c r="H491" s="1"/>
      <c r="I491" s="77"/>
      <c r="J491" s="77"/>
      <c r="K491" s="77"/>
      <c r="L491" s="77"/>
    </row>
    <row r="492" spans="7:12" ht="15">
      <c r="G492" s="1"/>
      <c r="H492" s="1"/>
      <c r="I492" s="77"/>
      <c r="J492" s="77"/>
      <c r="K492" s="77"/>
      <c r="L492" s="77"/>
    </row>
    <row r="493" spans="7:12" ht="15">
      <c r="G493" s="1"/>
      <c r="H493" s="1"/>
      <c r="I493" s="77"/>
      <c r="J493" s="77"/>
      <c r="K493" s="77"/>
      <c r="L493" s="77"/>
    </row>
    <row r="494" spans="7:12" ht="15">
      <c r="G494" s="1"/>
      <c r="H494" s="1"/>
      <c r="I494" s="77"/>
      <c r="J494" s="77"/>
      <c r="K494" s="77"/>
      <c r="L494" s="77"/>
    </row>
    <row r="495" spans="7:12" ht="15">
      <c r="G495" s="1"/>
      <c r="H495" s="1"/>
      <c r="I495" s="77"/>
      <c r="J495" s="77"/>
      <c r="K495" s="77"/>
      <c r="L495" s="77"/>
    </row>
    <row r="496" spans="7:12" ht="15">
      <c r="G496" s="1"/>
      <c r="H496" s="1"/>
      <c r="I496" s="77"/>
      <c r="J496" s="77"/>
      <c r="K496" s="77"/>
      <c r="L496" s="77"/>
    </row>
    <row r="497" spans="7:12" ht="15">
      <c r="G497" s="1"/>
      <c r="H497" s="1"/>
      <c r="I497" s="77"/>
      <c r="J497" s="77"/>
      <c r="K497" s="77"/>
      <c r="L497" s="77"/>
    </row>
    <row r="498" spans="7:12" ht="15">
      <c r="G498" s="1"/>
      <c r="H498" s="1"/>
      <c r="I498" s="77"/>
      <c r="J498" s="77"/>
      <c r="K498" s="77"/>
      <c r="L498" s="77"/>
    </row>
    <row r="499" spans="7:12" ht="15">
      <c r="G499" s="1"/>
      <c r="H499" s="1"/>
      <c r="I499" s="77"/>
      <c r="J499" s="77"/>
      <c r="K499" s="77"/>
      <c r="L499" s="77"/>
    </row>
    <row r="500" spans="7:12" ht="15">
      <c r="G500" s="1"/>
      <c r="H500" s="1"/>
      <c r="I500" s="77"/>
      <c r="J500" s="77"/>
      <c r="K500" s="77"/>
      <c r="L500" s="77"/>
    </row>
    <row r="501" spans="7:12" ht="15">
      <c r="G501" s="1"/>
      <c r="H501" s="1"/>
      <c r="I501" s="77"/>
      <c r="J501" s="77"/>
      <c r="K501" s="77"/>
      <c r="L501" s="77"/>
    </row>
    <row r="502" spans="7:12" ht="15">
      <c r="G502" s="1"/>
      <c r="H502" s="1"/>
      <c r="I502" s="77"/>
      <c r="J502" s="77"/>
      <c r="K502" s="77"/>
      <c r="L502" s="77"/>
    </row>
    <row r="503" spans="7:12" ht="15">
      <c r="G503" s="1"/>
      <c r="H503" s="1"/>
      <c r="I503" s="77"/>
      <c r="J503" s="77"/>
      <c r="K503" s="77"/>
      <c r="L503" s="77"/>
    </row>
    <row r="504" spans="7:12" ht="15">
      <c r="G504" s="1"/>
      <c r="H504" s="1"/>
      <c r="I504" s="77"/>
      <c r="J504" s="77"/>
      <c r="K504" s="77"/>
      <c r="L504" s="77"/>
    </row>
    <row r="505" spans="7:12" ht="15">
      <c r="G505" s="1"/>
      <c r="H505" s="1"/>
      <c r="I505" s="77"/>
      <c r="J505" s="77"/>
      <c r="K505" s="77"/>
      <c r="L505" s="77"/>
    </row>
    <row r="506" spans="7:12" ht="15">
      <c r="G506" s="1"/>
      <c r="H506" s="1"/>
      <c r="I506" s="77"/>
      <c r="J506" s="77"/>
      <c r="K506" s="77"/>
      <c r="L506" s="77"/>
    </row>
    <row r="507" spans="7:12" ht="15">
      <c r="G507" s="1"/>
      <c r="H507" s="1"/>
      <c r="I507" s="77"/>
      <c r="J507" s="77"/>
      <c r="K507" s="77"/>
      <c r="L507" s="77"/>
    </row>
    <row r="508" spans="7:12" ht="15">
      <c r="G508" s="1"/>
      <c r="H508" s="1"/>
      <c r="I508" s="77"/>
      <c r="J508" s="77"/>
      <c r="K508" s="77"/>
      <c r="L508" s="77"/>
    </row>
    <row r="509" spans="7:12" ht="15">
      <c r="G509" s="1"/>
      <c r="H509" s="1"/>
      <c r="I509" s="77"/>
      <c r="J509" s="77"/>
      <c r="K509" s="77"/>
      <c r="L509" s="77"/>
    </row>
    <row r="510" spans="7:12" ht="15">
      <c r="G510" s="1"/>
      <c r="H510" s="1"/>
      <c r="I510" s="77"/>
      <c r="J510" s="77"/>
      <c r="K510" s="77"/>
      <c r="L510" s="77"/>
    </row>
    <row r="511" spans="7:12" ht="15">
      <c r="G511" s="1"/>
      <c r="H511" s="1"/>
      <c r="I511" s="77"/>
      <c r="J511" s="77"/>
      <c r="K511" s="77"/>
      <c r="L511" s="77"/>
    </row>
    <row r="512" spans="7:12" ht="15">
      <c r="G512" s="1"/>
      <c r="H512" s="1"/>
      <c r="I512" s="77"/>
      <c r="J512" s="77"/>
      <c r="K512" s="77"/>
      <c r="L512" s="77"/>
    </row>
    <row r="513" spans="7:12" ht="15">
      <c r="G513" s="1"/>
      <c r="H513" s="1"/>
      <c r="I513" s="77"/>
      <c r="J513" s="77"/>
      <c r="K513" s="77"/>
      <c r="L513" s="77"/>
    </row>
    <row r="514" spans="7:12" ht="15">
      <c r="G514" s="1"/>
      <c r="H514" s="1"/>
      <c r="I514" s="77"/>
      <c r="J514" s="77"/>
      <c r="K514" s="77"/>
      <c r="L514" s="77"/>
    </row>
    <row r="515" spans="7:12" ht="15">
      <c r="G515" s="1"/>
      <c r="H515" s="1"/>
      <c r="I515" s="77"/>
      <c r="J515" s="77"/>
      <c r="K515" s="77"/>
      <c r="L515" s="77"/>
    </row>
    <row r="516" spans="7:12" ht="15">
      <c r="G516" s="1"/>
      <c r="H516" s="1"/>
      <c r="I516" s="77"/>
      <c r="J516" s="77"/>
      <c r="K516" s="77"/>
      <c r="L516" s="77"/>
    </row>
    <row r="517" spans="7:12" ht="15">
      <c r="G517" s="1"/>
      <c r="H517" s="1"/>
      <c r="I517" s="77"/>
      <c r="J517" s="77"/>
      <c r="K517" s="77"/>
      <c r="L517" s="77"/>
    </row>
    <row r="518" spans="7:12" ht="15">
      <c r="G518" s="1"/>
      <c r="H518" s="1"/>
      <c r="I518" s="77"/>
      <c r="J518" s="77"/>
      <c r="K518" s="77"/>
      <c r="L518" s="77"/>
    </row>
    <row r="519" spans="7:12" ht="15">
      <c r="G519" s="1"/>
      <c r="H519" s="1"/>
      <c r="I519" s="77"/>
      <c r="J519" s="77"/>
      <c r="K519" s="77"/>
      <c r="L519" s="77"/>
    </row>
    <row r="520" spans="7:12" ht="15">
      <c r="G520" s="1"/>
      <c r="H520" s="1"/>
      <c r="I520" s="77"/>
      <c r="J520" s="77"/>
      <c r="K520" s="77"/>
      <c r="L520" s="77"/>
    </row>
    <row r="521" spans="7:12" ht="15">
      <c r="G521" s="1"/>
      <c r="H521" s="1"/>
      <c r="I521" s="77"/>
      <c r="J521" s="77"/>
      <c r="K521" s="77"/>
      <c r="L521" s="77"/>
    </row>
    <row r="522" spans="7:12" ht="15">
      <c r="G522" s="1"/>
      <c r="H522" s="1"/>
      <c r="I522" s="77"/>
      <c r="J522" s="77"/>
      <c r="K522" s="77"/>
      <c r="L522" s="77"/>
    </row>
    <row r="523" spans="7:12" ht="15">
      <c r="G523" s="1"/>
      <c r="H523" s="1"/>
      <c r="I523" s="77"/>
      <c r="J523" s="77"/>
      <c r="K523" s="77"/>
      <c r="L523" s="77"/>
    </row>
    <row r="524" spans="7:12" ht="15">
      <c r="G524" s="1"/>
      <c r="H524" s="1"/>
      <c r="I524" s="77"/>
      <c r="J524" s="77"/>
      <c r="K524" s="77"/>
      <c r="L524" s="77"/>
    </row>
    <row r="525" spans="7:12" ht="15">
      <c r="G525" s="1"/>
      <c r="H525" s="1"/>
      <c r="I525" s="77"/>
      <c r="J525" s="77"/>
      <c r="K525" s="77"/>
      <c r="L525" s="77"/>
    </row>
    <row r="526" spans="7:12" ht="15">
      <c r="G526" s="1"/>
      <c r="H526" s="1"/>
      <c r="I526" s="77"/>
      <c r="J526" s="77"/>
      <c r="K526" s="77"/>
      <c r="L526" s="77"/>
    </row>
    <row r="527" spans="7:12" ht="15">
      <c r="G527" s="1"/>
      <c r="H527" s="1"/>
      <c r="I527" s="77"/>
      <c r="J527" s="77"/>
      <c r="K527" s="77"/>
      <c r="L527" s="77"/>
    </row>
    <row r="528" spans="7:12" ht="15">
      <c r="G528" s="1"/>
      <c r="H528" s="1"/>
      <c r="I528" s="77"/>
      <c r="J528" s="77"/>
      <c r="K528" s="77"/>
      <c r="L528" s="77"/>
    </row>
    <row r="529" spans="7:12" ht="15">
      <c r="G529" s="1"/>
      <c r="H529" s="1"/>
      <c r="I529" s="77"/>
      <c r="J529" s="77"/>
      <c r="K529" s="77"/>
      <c r="L529" s="77"/>
    </row>
    <row r="530" spans="7:12" ht="15">
      <c r="G530" s="1"/>
      <c r="H530" s="1"/>
      <c r="I530" s="77"/>
      <c r="J530" s="77"/>
      <c r="K530" s="77"/>
      <c r="L530" s="77"/>
    </row>
    <row r="531" spans="7:12" ht="15">
      <c r="G531" s="1"/>
      <c r="H531" s="1"/>
      <c r="I531" s="77"/>
      <c r="J531" s="77"/>
      <c r="K531" s="77"/>
      <c r="L531" s="77"/>
    </row>
    <row r="532" spans="7:12" ht="15">
      <c r="G532" s="1"/>
      <c r="H532" s="1"/>
      <c r="I532" s="77"/>
      <c r="J532" s="77"/>
      <c r="K532" s="77"/>
      <c r="L532" s="77"/>
    </row>
    <row r="533" spans="7:12" ht="15">
      <c r="G533" s="1"/>
      <c r="H533" s="1"/>
      <c r="I533" s="77"/>
      <c r="J533" s="77"/>
      <c r="K533" s="77"/>
      <c r="L533" s="77"/>
    </row>
    <row r="534" spans="7:12" ht="15">
      <c r="G534" s="1"/>
      <c r="H534" s="1"/>
      <c r="I534" s="77"/>
      <c r="J534" s="77"/>
      <c r="K534" s="77"/>
      <c r="L534" s="77"/>
    </row>
    <row r="535" spans="7:12" ht="15">
      <c r="G535" s="1"/>
      <c r="H535" s="1"/>
      <c r="I535" s="77"/>
      <c r="J535" s="77"/>
      <c r="K535" s="77"/>
      <c r="L535" s="77"/>
    </row>
    <row r="536" spans="7:12" ht="15">
      <c r="G536" s="1"/>
      <c r="H536" s="1"/>
      <c r="I536" s="77"/>
      <c r="J536" s="77"/>
      <c r="K536" s="77"/>
      <c r="L536" s="77"/>
    </row>
    <row r="537" spans="7:12" ht="15">
      <c r="G537" s="1"/>
      <c r="H537" s="1"/>
      <c r="I537" s="77"/>
      <c r="J537" s="77"/>
      <c r="K537" s="77"/>
      <c r="L537" s="77"/>
    </row>
    <row r="538" spans="7:12" ht="15">
      <c r="G538" s="1"/>
      <c r="H538" s="1"/>
      <c r="I538" s="77"/>
      <c r="J538" s="77"/>
      <c r="K538" s="77"/>
      <c r="L538" s="77"/>
    </row>
    <row r="539" spans="7:12" ht="15">
      <c r="G539" s="1"/>
      <c r="H539" s="1"/>
      <c r="I539" s="77"/>
      <c r="J539" s="77"/>
      <c r="K539" s="77"/>
      <c r="L539" s="77"/>
    </row>
    <row r="540" spans="7:12" ht="15">
      <c r="G540" s="1"/>
      <c r="H540" s="1"/>
      <c r="I540" s="77"/>
      <c r="J540" s="77"/>
      <c r="K540" s="77"/>
      <c r="L540" s="77"/>
    </row>
    <row r="541" spans="7:12" ht="15">
      <c r="G541" s="1"/>
      <c r="H541" s="1"/>
      <c r="I541" s="77"/>
      <c r="J541" s="77"/>
      <c r="K541" s="77"/>
      <c r="L541" s="77"/>
    </row>
    <row r="542" spans="7:12" ht="15">
      <c r="G542" s="1"/>
      <c r="H542" s="1"/>
      <c r="I542" s="77"/>
      <c r="J542" s="77"/>
      <c r="K542" s="77"/>
      <c r="L542" s="77"/>
    </row>
    <row r="543" spans="7:12" ht="15">
      <c r="G543" s="1"/>
      <c r="H543" s="1"/>
      <c r="I543" s="77"/>
      <c r="J543" s="77"/>
      <c r="K543" s="77"/>
      <c r="L543" s="77"/>
    </row>
    <row r="544" spans="7:12" ht="15">
      <c r="G544" s="1"/>
      <c r="H544" s="1"/>
      <c r="I544" s="77"/>
      <c r="J544" s="77"/>
      <c r="K544" s="77"/>
      <c r="L544" s="77"/>
    </row>
    <row r="545" spans="7:12" ht="15">
      <c r="G545" s="1"/>
      <c r="H545" s="1"/>
      <c r="I545" s="77"/>
      <c r="J545" s="77"/>
      <c r="K545" s="77"/>
      <c r="L545" s="77"/>
    </row>
    <row r="546" spans="7:12" ht="15">
      <c r="G546" s="1"/>
      <c r="H546" s="1"/>
      <c r="I546" s="77"/>
      <c r="J546" s="77"/>
      <c r="K546" s="77"/>
      <c r="L546" s="77"/>
    </row>
    <row r="547" spans="7:12" ht="15">
      <c r="G547" s="1"/>
      <c r="H547" s="1"/>
      <c r="I547" s="77"/>
      <c r="J547" s="77"/>
      <c r="K547" s="77"/>
      <c r="L547" s="77"/>
    </row>
    <row r="548" spans="7:12" ht="15">
      <c r="G548" s="1"/>
      <c r="H548" s="1"/>
      <c r="I548" s="77"/>
      <c r="J548" s="77"/>
      <c r="K548" s="77"/>
      <c r="L548" s="77"/>
    </row>
    <row r="549" spans="7:12" ht="15">
      <c r="G549" s="1"/>
      <c r="H549" s="1"/>
      <c r="I549" s="77"/>
      <c r="J549" s="77"/>
      <c r="K549" s="77"/>
      <c r="L549" s="77"/>
    </row>
    <row r="550" spans="7:12" ht="15">
      <c r="G550" s="1"/>
      <c r="H550" s="1"/>
      <c r="I550" s="77"/>
      <c r="J550" s="77"/>
      <c r="K550" s="77"/>
      <c r="L550" s="77"/>
    </row>
    <row r="551" spans="7:12" ht="15">
      <c r="G551" s="1"/>
      <c r="H551" s="1"/>
      <c r="I551" s="77"/>
      <c r="J551" s="77"/>
      <c r="K551" s="77"/>
      <c r="L551" s="77"/>
    </row>
    <row r="552" spans="7:12" ht="15">
      <c r="G552" s="1"/>
      <c r="H552" s="1"/>
      <c r="I552" s="77"/>
      <c r="J552" s="77"/>
      <c r="K552" s="77"/>
      <c r="L552" s="77"/>
    </row>
    <row r="553" spans="7:12" ht="15">
      <c r="G553" s="1"/>
      <c r="H553" s="1"/>
      <c r="I553" s="77"/>
      <c r="J553" s="77"/>
      <c r="K553" s="77"/>
      <c r="L553" s="77"/>
    </row>
    <row r="554" spans="7:12" ht="15">
      <c r="G554" s="1"/>
      <c r="H554" s="1"/>
      <c r="I554" s="77"/>
      <c r="J554" s="77"/>
      <c r="K554" s="77"/>
      <c r="L554" s="77"/>
    </row>
    <row r="555" spans="7:12" ht="15">
      <c r="G555" s="1"/>
      <c r="H555" s="1"/>
      <c r="I555" s="77"/>
      <c r="J555" s="77"/>
      <c r="K555" s="77"/>
      <c r="L555" s="77"/>
    </row>
    <row r="556" spans="7:12" ht="15">
      <c r="G556" s="1"/>
      <c r="H556" s="1"/>
      <c r="I556" s="77"/>
      <c r="J556" s="77"/>
      <c r="K556" s="77"/>
      <c r="L556" s="77"/>
    </row>
    <row r="557" spans="7:12" ht="15">
      <c r="G557" s="1"/>
      <c r="H557" s="1"/>
      <c r="I557" s="77"/>
      <c r="J557" s="77"/>
      <c r="K557" s="77"/>
      <c r="L557" s="77"/>
    </row>
    <row r="558" spans="7:12" ht="15">
      <c r="G558" s="1"/>
      <c r="H558" s="1"/>
      <c r="I558" s="77"/>
      <c r="J558" s="77"/>
      <c r="K558" s="77"/>
      <c r="L558" s="77"/>
    </row>
    <row r="559" spans="7:12" ht="15">
      <c r="G559" s="1"/>
      <c r="H559" s="1"/>
      <c r="I559" s="77"/>
      <c r="J559" s="77"/>
      <c r="K559" s="77"/>
      <c r="L559" s="77"/>
    </row>
    <row r="560" spans="7:12" ht="15">
      <c r="G560" s="1"/>
      <c r="H560" s="1"/>
      <c r="I560" s="77"/>
      <c r="J560" s="77"/>
      <c r="K560" s="77"/>
      <c r="L560" s="77"/>
    </row>
    <row r="561" spans="7:12" ht="15">
      <c r="G561" s="1"/>
      <c r="H561" s="1"/>
      <c r="I561" s="77"/>
      <c r="J561" s="77"/>
      <c r="K561" s="77"/>
      <c r="L561" s="77"/>
    </row>
    <row r="562" spans="7:12" ht="15">
      <c r="G562" s="1"/>
      <c r="H562" s="1"/>
      <c r="I562" s="77"/>
      <c r="J562" s="77"/>
      <c r="K562" s="77"/>
      <c r="L562" s="77"/>
    </row>
    <row r="563" spans="7:12" ht="15">
      <c r="G563" s="1"/>
      <c r="H563" s="1"/>
      <c r="I563" s="77"/>
      <c r="J563" s="77"/>
      <c r="K563" s="77"/>
      <c r="L563" s="77"/>
    </row>
    <row r="564" spans="7:12" ht="15">
      <c r="G564" s="1"/>
      <c r="H564" s="1"/>
      <c r="I564" s="77"/>
      <c r="J564" s="77"/>
      <c r="K564" s="77"/>
      <c r="L564" s="77"/>
    </row>
    <row r="565" spans="7:12" ht="15">
      <c r="G565" s="1"/>
      <c r="H565" s="1"/>
      <c r="I565" s="77"/>
      <c r="J565" s="77"/>
      <c r="K565" s="77"/>
      <c r="L565" s="77"/>
    </row>
    <row r="566" spans="7:12" ht="15">
      <c r="G566" s="1"/>
      <c r="H566" s="1"/>
      <c r="I566" s="77"/>
      <c r="J566" s="77"/>
      <c r="K566" s="77"/>
      <c r="L566" s="77"/>
    </row>
    <row r="567" spans="7:12" ht="15">
      <c r="G567" s="1"/>
      <c r="H567" s="1"/>
      <c r="I567" s="77"/>
      <c r="J567" s="77"/>
      <c r="K567" s="77"/>
      <c r="L567" s="77"/>
    </row>
    <row r="568" spans="7:12" ht="15">
      <c r="G568" s="1"/>
      <c r="H568" s="1"/>
      <c r="I568" s="77"/>
      <c r="J568" s="77"/>
      <c r="K568" s="77"/>
      <c r="L568" s="77"/>
    </row>
    <row r="569" spans="7:12" ht="15">
      <c r="G569" s="1"/>
      <c r="H569" s="1"/>
      <c r="I569" s="77"/>
      <c r="J569" s="77"/>
      <c r="K569" s="77"/>
      <c r="L569" s="77"/>
    </row>
    <row r="570" spans="7:12" ht="15">
      <c r="G570" s="1"/>
      <c r="H570" s="1"/>
      <c r="I570" s="77"/>
      <c r="J570" s="77"/>
      <c r="K570" s="77"/>
      <c r="L570" s="77"/>
    </row>
    <row r="571" spans="7:12" ht="15">
      <c r="G571" s="1"/>
      <c r="H571" s="1"/>
      <c r="I571" s="77"/>
      <c r="J571" s="77"/>
      <c r="K571" s="77"/>
      <c r="L571" s="77"/>
    </row>
    <row r="572" spans="7:12" ht="15">
      <c r="G572" s="1"/>
      <c r="H572" s="1"/>
      <c r="I572" s="77"/>
      <c r="J572" s="77"/>
      <c r="K572" s="77"/>
      <c r="L572" s="77"/>
    </row>
    <row r="573" spans="7:12" ht="15">
      <c r="G573" s="1"/>
      <c r="H573" s="1"/>
      <c r="I573" s="77"/>
      <c r="J573" s="77"/>
      <c r="K573" s="77"/>
      <c r="L573" s="77"/>
    </row>
    <row r="574" spans="7:12" ht="15">
      <c r="G574" s="1"/>
      <c r="H574" s="1"/>
      <c r="I574" s="77"/>
      <c r="J574" s="77"/>
      <c r="K574" s="77"/>
      <c r="L574" s="77"/>
    </row>
    <row r="575" spans="7:12" ht="15">
      <c r="G575" s="1"/>
      <c r="H575" s="1"/>
      <c r="I575" s="77"/>
      <c r="J575" s="77"/>
      <c r="K575" s="77"/>
      <c r="L575" s="77"/>
    </row>
    <row r="576" spans="7:12" ht="15">
      <c r="G576" s="1"/>
      <c r="H576" s="1"/>
      <c r="I576" s="77"/>
      <c r="J576" s="77"/>
      <c r="K576" s="77"/>
      <c r="L576" s="77"/>
    </row>
    <row r="577" spans="7:12" ht="15">
      <c r="G577" s="1"/>
      <c r="H577" s="1"/>
      <c r="I577" s="77"/>
      <c r="J577" s="77"/>
      <c r="K577" s="77"/>
      <c r="L577" s="77"/>
    </row>
    <row r="578" spans="7:12" ht="15">
      <c r="G578" s="1"/>
      <c r="H578" s="1"/>
      <c r="I578" s="77"/>
      <c r="J578" s="77"/>
      <c r="K578" s="77"/>
      <c r="L578" s="77"/>
    </row>
    <row r="579" spans="7:12" ht="15">
      <c r="G579" s="1"/>
      <c r="H579" s="1"/>
      <c r="I579" s="77"/>
      <c r="J579" s="77"/>
      <c r="K579" s="77"/>
      <c r="L579" s="77"/>
    </row>
    <row r="580" spans="7:12" ht="15">
      <c r="G580" s="1"/>
      <c r="H580" s="1"/>
      <c r="I580" s="77"/>
      <c r="J580" s="77"/>
      <c r="K580" s="77"/>
      <c r="L580" s="77"/>
    </row>
    <row r="581" spans="7:12" ht="15">
      <c r="G581" s="1"/>
      <c r="H581" s="1"/>
      <c r="I581" s="77"/>
      <c r="J581" s="77"/>
      <c r="K581" s="77"/>
      <c r="L581" s="77"/>
    </row>
    <row r="582" spans="7:12" ht="15">
      <c r="G582" s="1"/>
      <c r="H582" s="1"/>
      <c r="I582" s="77"/>
      <c r="J582" s="77"/>
      <c r="K582" s="77"/>
      <c r="L582" s="77"/>
    </row>
    <row r="583" spans="7:12" ht="15">
      <c r="G583" s="1"/>
      <c r="H583" s="1"/>
      <c r="I583" s="77"/>
      <c r="J583" s="77"/>
      <c r="K583" s="77"/>
      <c r="L583" s="77"/>
    </row>
    <row r="584" spans="7:12" ht="15">
      <c r="G584" s="1"/>
      <c r="H584" s="1"/>
      <c r="I584" s="77"/>
      <c r="J584" s="77"/>
      <c r="K584" s="77"/>
      <c r="L584" s="77"/>
    </row>
    <row r="585" spans="7:12" ht="15">
      <c r="G585" s="1"/>
      <c r="H585" s="1"/>
      <c r="I585" s="77"/>
      <c r="J585" s="77"/>
      <c r="K585" s="77"/>
      <c r="L585" s="77"/>
    </row>
    <row r="586" spans="7:12" ht="15">
      <c r="G586" s="1"/>
      <c r="H586" s="1"/>
      <c r="I586" s="77"/>
      <c r="J586" s="77"/>
      <c r="K586" s="77"/>
      <c r="L586" s="77"/>
    </row>
    <row r="587" spans="7:12" ht="15">
      <c r="G587" s="1"/>
      <c r="H587" s="1"/>
      <c r="I587" s="77"/>
      <c r="J587" s="77"/>
      <c r="K587" s="77"/>
      <c r="L587" s="77"/>
    </row>
    <row r="588" spans="7:12" ht="15">
      <c r="G588" s="1"/>
      <c r="H588" s="1"/>
      <c r="I588" s="77"/>
      <c r="J588" s="77"/>
      <c r="K588" s="77"/>
      <c r="L588" s="77"/>
    </row>
    <row r="589" spans="7:11" ht="15">
      <c r="G589" s="1"/>
      <c r="H589" s="1"/>
      <c r="I589" s="77"/>
      <c r="K589" s="77"/>
    </row>
  </sheetData>
  <sheetProtection password="DE56" sheet="1"/>
  <mergeCells count="18">
    <mergeCell ref="C13:D13"/>
    <mergeCell ref="B11:E11"/>
    <mergeCell ref="C10:D10"/>
    <mergeCell ref="C12:D12"/>
    <mergeCell ref="C8:D8"/>
    <mergeCell ref="C4:D4"/>
    <mergeCell ref="C5:D5"/>
    <mergeCell ref="B6:E6"/>
    <mergeCell ref="C7:D7"/>
    <mergeCell ref="C9:D9"/>
    <mergeCell ref="C25:D25"/>
    <mergeCell ref="C26:D26"/>
    <mergeCell ref="B42:F42"/>
    <mergeCell ref="C27:D27"/>
    <mergeCell ref="B28:E28"/>
    <mergeCell ref="B18:E18"/>
    <mergeCell ref="C20:D20"/>
    <mergeCell ref="C19:D19"/>
  </mergeCells>
  <dataValidations count="6">
    <dataValidation type="list" allowBlank="1" showInputMessage="1" showErrorMessage="1" sqref="C20:D20">
      <formula1>$D$44:$D$75</formula1>
    </dataValidation>
    <dataValidation type="list" allowBlank="1" showInputMessage="1" showErrorMessage="1" sqref="C9:D9">
      <formula1>$B$44:$B$60</formula1>
    </dataValidation>
    <dataValidation type="list" allowBlank="1" showInputMessage="1" showErrorMessage="1" sqref="C10:D10">
      <formula1>$C$51:$C$53</formula1>
    </dataValidation>
    <dataValidation type="list" allowBlank="1" showInputMessage="1" showErrorMessage="1" sqref="C13:D13">
      <formula1>$D$36:$D$67</formula1>
    </dataValidation>
    <dataValidation type="list" allowBlank="1" showInputMessage="1" showErrorMessage="1" sqref="D14">
      <formula1>$E$29:$E$38</formula1>
    </dataValidation>
    <dataValidation type="list" allowBlank="1" showInputMessage="1" showErrorMessage="1" sqref="D21">
      <formula1>$E$34:$E$43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rowBreaks count="1" manualBreakCount="1">
    <brk id="17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25" sqref="E25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13.8515625" style="1" customWidth="1"/>
    <col min="4" max="4" width="47.421875" style="1" customWidth="1"/>
    <col min="5" max="5" width="40.57421875" style="1" customWidth="1"/>
    <col min="6" max="6" width="13.00390625" style="1" customWidth="1"/>
    <col min="7" max="7" width="22.7109375" style="27" customWidth="1"/>
    <col min="8" max="8" width="4.7109375" style="27" customWidth="1"/>
    <col min="9" max="9" width="15.421875" style="138" customWidth="1"/>
    <col min="10" max="10" width="22.7109375" style="139" customWidth="1"/>
    <col min="11" max="11" width="22.7109375" style="138" customWidth="1"/>
    <col min="12" max="12" width="13.00390625" style="138" customWidth="1"/>
    <col min="13" max="23" width="13.00390625" style="1" customWidth="1"/>
    <col min="24" max="30" width="11.421875" style="1" customWidth="1"/>
    <col min="31" max="16384" width="11.421875" style="1" customWidth="1"/>
  </cols>
  <sheetData>
    <row r="1" s="6" customFormat="1" ht="23.25">
      <c r="B1" s="12" t="str">
        <f>+Instrucciones!B1</f>
        <v>CEE - 2016 </v>
      </c>
    </row>
    <row r="2" s="6" customFormat="1" ht="10.5" customHeight="1">
      <c r="B2" s="7"/>
    </row>
    <row r="3" spans="2:11" s="6" customFormat="1" ht="21">
      <c r="B3" s="39" t="s">
        <v>108</v>
      </c>
      <c r="D3" s="8"/>
      <c r="E3" s="8"/>
      <c r="F3" s="8"/>
      <c r="G3" s="8"/>
      <c r="H3" s="8"/>
      <c r="I3" s="8"/>
      <c r="K3" s="8"/>
    </row>
    <row r="4" spans="1:30" s="42" customFormat="1" ht="9.75" customHeight="1" thickBot="1">
      <c r="A4" s="41"/>
      <c r="C4" s="279"/>
      <c r="D4" s="279"/>
      <c r="F4" s="1"/>
      <c r="G4" s="8"/>
      <c r="H4" s="8"/>
      <c r="I4" s="8"/>
      <c r="J4" s="6"/>
      <c r="K4" s="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42" customFormat="1" ht="49.5" customHeight="1" thickBot="1">
      <c r="A5" s="13"/>
      <c r="B5" s="15" t="s">
        <v>233</v>
      </c>
      <c r="C5" s="289" t="s">
        <v>11</v>
      </c>
      <c r="D5" s="289"/>
      <c r="E5" s="16" t="s">
        <v>224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9.5" customHeight="1" thickBot="1">
      <c r="A6"/>
      <c r="B6" s="269" t="s">
        <v>17</v>
      </c>
      <c r="C6" s="270"/>
      <c r="D6" s="270"/>
      <c r="E6" s="271"/>
      <c r="G6" s="1"/>
      <c r="H6" s="1"/>
      <c r="I6" s="1"/>
      <c r="J6" s="1"/>
      <c r="K6" s="1"/>
      <c r="L6" s="1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30" customHeight="1" thickBot="1">
      <c r="A7"/>
      <c r="B7" s="165" t="s">
        <v>22</v>
      </c>
      <c r="C7" s="282" t="s">
        <v>98</v>
      </c>
      <c r="D7" s="282"/>
      <c r="E7" s="171" t="s">
        <v>7</v>
      </c>
      <c r="H7" s="1"/>
      <c r="I7" s="1"/>
      <c r="J7" s="1"/>
      <c r="K7" s="1"/>
      <c r="L7" s="1"/>
      <c r="AA7" s="27"/>
      <c r="AB7" s="27"/>
      <c r="AC7" s="27"/>
      <c r="AD7" s="27"/>
    </row>
    <row r="8" spans="1:30" ht="147.75" customHeight="1" thickBot="1">
      <c r="A8"/>
      <c r="B8" s="164" t="s">
        <v>24</v>
      </c>
      <c r="C8" s="283" t="s">
        <v>363</v>
      </c>
      <c r="D8" s="284"/>
      <c r="E8" s="172" t="s">
        <v>7</v>
      </c>
      <c r="L8" s="122"/>
      <c r="M8" s="122"/>
      <c r="N8" s="123"/>
      <c r="O8" s="124"/>
      <c r="P8" s="125"/>
      <c r="Q8" s="126"/>
      <c r="R8" s="42"/>
      <c r="AA8" s="27"/>
      <c r="AB8" s="27"/>
      <c r="AC8" s="27"/>
      <c r="AD8" s="27"/>
    </row>
    <row r="9" spans="1:30" ht="27" customHeight="1" thickBot="1">
      <c r="A9"/>
      <c r="B9" s="18" t="s">
        <v>314</v>
      </c>
      <c r="C9" s="278" t="s">
        <v>231</v>
      </c>
      <c r="D9" s="278"/>
      <c r="E9" s="159" t="s">
        <v>7</v>
      </c>
      <c r="L9" s="122"/>
      <c r="N9" s="127"/>
      <c r="O9" s="127"/>
      <c r="P9" s="128"/>
      <c r="Q9" s="129"/>
      <c r="R9" s="42"/>
      <c r="AA9" s="27"/>
      <c r="AB9" s="27"/>
      <c r="AC9" s="27"/>
      <c r="AD9" s="27"/>
    </row>
    <row r="10" spans="1:30" ht="29.25" customHeight="1" thickBot="1">
      <c r="A10"/>
      <c r="B10" s="165" t="s">
        <v>235</v>
      </c>
      <c r="C10" s="282" t="s">
        <v>298</v>
      </c>
      <c r="D10" s="282"/>
      <c r="E10" s="232" t="s">
        <v>7</v>
      </c>
      <c r="L10" s="122"/>
      <c r="N10" s="166"/>
      <c r="O10" s="133"/>
      <c r="P10" s="132"/>
      <c r="Q10" s="126"/>
      <c r="AA10" s="27"/>
      <c r="AB10" s="27"/>
      <c r="AC10" s="27"/>
      <c r="AD10" s="27"/>
    </row>
    <row r="11" spans="1:30" ht="19.5" customHeight="1" thickBot="1">
      <c r="A11"/>
      <c r="B11" s="269" t="s">
        <v>253</v>
      </c>
      <c r="C11" s="270"/>
      <c r="D11" s="270"/>
      <c r="E11" s="271"/>
      <c r="L11" s="122"/>
      <c r="N11" s="134"/>
      <c r="O11" s="131"/>
      <c r="P11" s="132"/>
      <c r="Q11" s="126"/>
      <c r="AA11" s="27"/>
      <c r="AB11" s="27"/>
      <c r="AC11" s="27"/>
      <c r="AD11" s="27"/>
    </row>
    <row r="12" spans="1:30" ht="143.25" customHeight="1" thickBot="1">
      <c r="A12"/>
      <c r="B12" s="46" t="s">
        <v>116</v>
      </c>
      <c r="C12" s="280" t="s">
        <v>254</v>
      </c>
      <c r="D12" s="281"/>
      <c r="E12" s="255" t="s">
        <v>299</v>
      </c>
      <c r="L12" s="122"/>
      <c r="N12" s="134"/>
      <c r="O12" s="133"/>
      <c r="P12" s="132"/>
      <c r="Q12" s="126"/>
      <c r="AA12" s="27"/>
      <c r="AB12" s="27"/>
      <c r="AC12" s="27"/>
      <c r="AD12" s="27"/>
    </row>
    <row r="13" spans="1:30" ht="25.5" customHeight="1" thickBot="1">
      <c r="A13"/>
      <c r="B13" s="208" t="s">
        <v>362</v>
      </c>
      <c r="C13" s="278" t="s">
        <v>110</v>
      </c>
      <c r="D13" s="278"/>
      <c r="E13" s="159" t="s">
        <v>7</v>
      </c>
      <c r="L13" s="122"/>
      <c r="N13" s="134"/>
      <c r="O13" s="131"/>
      <c r="P13" s="132"/>
      <c r="Q13" s="126"/>
      <c r="AA13" s="27"/>
      <c r="AB13" s="27"/>
      <c r="AC13" s="27"/>
      <c r="AD13" s="27"/>
    </row>
    <row r="14" spans="1:30" ht="136.5" customHeight="1" thickBot="1">
      <c r="A14"/>
      <c r="B14" s="230" t="s">
        <v>361</v>
      </c>
      <c r="C14" s="209" t="s">
        <v>349</v>
      </c>
      <c r="D14" s="222" t="s">
        <v>352</v>
      </c>
      <c r="E14" s="22" t="s">
        <v>350</v>
      </c>
      <c r="L14" s="122"/>
      <c r="N14" s="134"/>
      <c r="O14" s="133"/>
      <c r="P14" s="132"/>
      <c r="Q14" s="126"/>
      <c r="AA14" s="27"/>
      <c r="AB14" s="27"/>
      <c r="AC14" s="27"/>
      <c r="AD14" s="27"/>
    </row>
    <row r="15" spans="1:30" ht="45.75" customHeight="1" thickBot="1">
      <c r="A15"/>
      <c r="B15" s="229" t="s">
        <v>360</v>
      </c>
      <c r="C15" s="266"/>
      <c r="D15" s="158" t="s">
        <v>227</v>
      </c>
      <c r="E15" s="227" t="s">
        <v>7</v>
      </c>
      <c r="L15" s="122"/>
      <c r="N15" s="134"/>
      <c r="O15" s="133"/>
      <c r="P15" s="132"/>
      <c r="Q15" s="126"/>
      <c r="AA15" s="27"/>
      <c r="AB15" s="27"/>
      <c r="AC15" s="27"/>
      <c r="AD15" s="27"/>
    </row>
    <row r="16" spans="1:30" ht="48" customHeight="1" thickBot="1">
      <c r="A16"/>
      <c r="B16" s="225" t="s">
        <v>228</v>
      </c>
      <c r="C16" s="265" t="s">
        <v>349</v>
      </c>
      <c r="D16" s="256" t="s">
        <v>357</v>
      </c>
      <c r="E16" s="22" t="s">
        <v>358</v>
      </c>
      <c r="L16" s="122"/>
      <c r="N16" s="134"/>
      <c r="O16" s="131"/>
      <c r="P16" s="132"/>
      <c r="Q16" s="126"/>
      <c r="AA16" s="27"/>
      <c r="AB16" s="27"/>
      <c r="AC16" s="27"/>
      <c r="AD16" s="27"/>
    </row>
    <row r="17" spans="1:30" ht="24.75" customHeight="1" thickBot="1">
      <c r="A17"/>
      <c r="B17" s="229" t="s">
        <v>114</v>
      </c>
      <c r="C17" s="199">
        <f>+IF(C14="Indique el valor",0,C14*C16)</f>
        <v>0</v>
      </c>
      <c r="D17" s="44" t="s">
        <v>50</v>
      </c>
      <c r="E17" s="227" t="s">
        <v>7</v>
      </c>
      <c r="L17" s="122"/>
      <c r="N17" s="134"/>
      <c r="O17" s="133"/>
      <c r="P17" s="132"/>
      <c r="Q17" s="126"/>
      <c r="AA17" s="27"/>
      <c r="AB17" s="27"/>
      <c r="AC17" s="27"/>
      <c r="AD17" s="27"/>
    </row>
    <row r="18" spans="1:30" ht="27" customHeight="1" thickBot="1">
      <c r="A18"/>
      <c r="B18" s="269" t="s">
        <v>56</v>
      </c>
      <c r="C18" s="270"/>
      <c r="D18" s="270"/>
      <c r="E18" s="271"/>
      <c r="L18" s="122"/>
      <c r="N18" s="134"/>
      <c r="O18" s="133"/>
      <c r="P18" s="132"/>
      <c r="Q18" s="126"/>
      <c r="AA18" s="27"/>
      <c r="AB18" s="27"/>
      <c r="AC18" s="27"/>
      <c r="AD18" s="27"/>
    </row>
    <row r="19" spans="1:30" ht="144" customHeight="1">
      <c r="A19"/>
      <c r="B19" s="254" t="s">
        <v>354</v>
      </c>
      <c r="C19" s="285" t="s">
        <v>355</v>
      </c>
      <c r="D19" s="286"/>
      <c r="E19" s="255" t="s">
        <v>356</v>
      </c>
      <c r="L19" s="122"/>
      <c r="N19" s="134"/>
      <c r="O19" s="133"/>
      <c r="P19" s="132"/>
      <c r="Q19" s="126"/>
      <c r="AA19" s="27"/>
      <c r="AB19" s="27"/>
      <c r="AC19" s="27"/>
      <c r="AD19" s="27"/>
    </row>
    <row r="20" spans="1:30" ht="24.75" customHeight="1" thickBot="1">
      <c r="A20"/>
      <c r="B20" s="260" t="s">
        <v>362</v>
      </c>
      <c r="C20" s="281" t="s">
        <v>110</v>
      </c>
      <c r="D20" s="281"/>
      <c r="E20" s="261" t="s">
        <v>7</v>
      </c>
      <c r="L20" s="122"/>
      <c r="N20" s="134"/>
      <c r="O20" s="133"/>
      <c r="P20" s="132"/>
      <c r="Q20" s="126"/>
      <c r="AA20" s="27"/>
      <c r="AB20" s="27"/>
      <c r="AC20" s="27"/>
      <c r="AD20" s="27"/>
    </row>
    <row r="21" spans="1:30" ht="136.5" customHeight="1" thickBot="1">
      <c r="A21"/>
      <c r="B21" s="230" t="s">
        <v>111</v>
      </c>
      <c r="C21" s="264" t="s">
        <v>349</v>
      </c>
      <c r="D21" s="221" t="s">
        <v>352</v>
      </c>
      <c r="E21" s="231" t="s">
        <v>350</v>
      </c>
      <c r="G21" s="138"/>
      <c r="H21" s="138"/>
      <c r="L21" s="122"/>
      <c r="N21" s="134"/>
      <c r="O21" s="133"/>
      <c r="P21" s="132"/>
      <c r="Q21" s="126"/>
      <c r="AA21" s="27"/>
      <c r="AB21" s="27"/>
      <c r="AC21" s="27"/>
      <c r="AD21" s="27"/>
    </row>
    <row r="22" spans="1:30" ht="45" customHeight="1" thickBot="1">
      <c r="A22"/>
      <c r="B22" s="229" t="s">
        <v>360</v>
      </c>
      <c r="C22" s="202"/>
      <c r="D22" s="158" t="s">
        <v>227</v>
      </c>
      <c r="E22" s="227" t="s">
        <v>7</v>
      </c>
      <c r="G22" s="138"/>
      <c r="H22" s="138"/>
      <c r="L22" s="142"/>
      <c r="N22" s="134"/>
      <c r="O22" s="133"/>
      <c r="P22" s="132"/>
      <c r="Q22" s="126"/>
      <c r="AA22" s="27"/>
      <c r="AB22" s="27"/>
      <c r="AC22" s="27"/>
      <c r="AD22" s="27"/>
    </row>
    <row r="23" spans="1:30" ht="63" customHeight="1" thickBot="1">
      <c r="A23"/>
      <c r="B23" s="212" t="s">
        <v>228</v>
      </c>
      <c r="C23" s="265" t="s">
        <v>349</v>
      </c>
      <c r="D23" s="256" t="s">
        <v>357</v>
      </c>
      <c r="E23" s="22" t="s">
        <v>358</v>
      </c>
      <c r="G23" s="138"/>
      <c r="H23" s="138"/>
      <c r="L23" s="142"/>
      <c r="N23" s="134"/>
      <c r="O23" s="133"/>
      <c r="P23" s="132"/>
      <c r="Q23" s="126"/>
      <c r="AA23" s="27"/>
      <c r="AB23" s="27"/>
      <c r="AC23" s="27"/>
      <c r="AD23" s="27"/>
    </row>
    <row r="24" spans="1:17" ht="24.75" customHeight="1" thickBot="1">
      <c r="A24"/>
      <c r="B24" s="230" t="s">
        <v>114</v>
      </c>
      <c r="C24" s="198">
        <f>+IF(C21="Indique el valor",0,C21*C23)</f>
        <v>0</v>
      </c>
      <c r="D24" s="45" t="s">
        <v>50</v>
      </c>
      <c r="E24" s="228" t="s">
        <v>7</v>
      </c>
      <c r="G24" s="138"/>
      <c r="H24" s="138"/>
      <c r="L24" s="142"/>
      <c r="N24" s="152"/>
      <c r="O24" s="133"/>
      <c r="P24" s="135"/>
      <c r="Q24" s="126"/>
    </row>
    <row r="25" spans="1:26" s="42" customFormat="1" ht="76.5" customHeight="1" thickBot="1">
      <c r="A25" s="13"/>
      <c r="B25" s="18" t="s">
        <v>225</v>
      </c>
      <c r="C25" s="278" t="s">
        <v>65</v>
      </c>
      <c r="D25" s="278"/>
      <c r="E25" s="22" t="s">
        <v>364</v>
      </c>
      <c r="G25" s="138"/>
      <c r="H25" s="138"/>
      <c r="I25" s="138"/>
      <c r="J25" s="139"/>
      <c r="K25" s="138"/>
      <c r="L25" s="142"/>
      <c r="M25" s="1"/>
      <c r="N25" s="134"/>
      <c r="O25" s="133"/>
      <c r="P25" s="132"/>
      <c r="Q25" s="126"/>
      <c r="S25" s="1"/>
      <c r="T25" s="1"/>
      <c r="U25" s="1"/>
      <c r="V25" s="1"/>
      <c r="W25" s="1"/>
      <c r="X25" s="1"/>
      <c r="Y25" s="1"/>
      <c r="Z25" s="1"/>
    </row>
    <row r="26" spans="1:17" ht="51" customHeight="1" thickBot="1">
      <c r="A26"/>
      <c r="B26" s="18" t="s">
        <v>229</v>
      </c>
      <c r="C26" s="287" t="s">
        <v>109</v>
      </c>
      <c r="D26" s="288"/>
      <c r="E26" s="22" t="s">
        <v>226</v>
      </c>
      <c r="G26" s="140"/>
      <c r="H26" s="140"/>
      <c r="I26" s="140"/>
      <c r="K26" s="140"/>
      <c r="L26" s="142"/>
      <c r="M26" s="42"/>
      <c r="N26" s="152"/>
      <c r="O26" s="136"/>
      <c r="P26" s="137"/>
      <c r="Q26" s="125"/>
    </row>
    <row r="27" spans="1:17" ht="69" customHeight="1" thickBot="1">
      <c r="A27"/>
      <c r="B27" s="18" t="s">
        <v>64</v>
      </c>
      <c r="C27" s="283" t="s">
        <v>230</v>
      </c>
      <c r="D27" s="284"/>
      <c r="E27" s="22" t="s">
        <v>191</v>
      </c>
      <c r="G27" s="138"/>
      <c r="H27" s="138"/>
      <c r="J27" s="141"/>
      <c r="L27" s="142"/>
      <c r="N27" s="152"/>
      <c r="O27" s="133"/>
      <c r="P27" s="132"/>
      <c r="Q27" s="125"/>
    </row>
    <row r="28" spans="1:17" ht="19.5" customHeight="1" thickBot="1">
      <c r="A28"/>
      <c r="B28" s="269" t="s">
        <v>66</v>
      </c>
      <c r="C28" s="270"/>
      <c r="D28" s="270"/>
      <c r="E28" s="271"/>
      <c r="G28" s="138"/>
      <c r="H28" s="138"/>
      <c r="L28" s="142"/>
      <c r="N28" s="134"/>
      <c r="O28" s="131"/>
      <c r="P28" s="132"/>
      <c r="Q28" s="126"/>
    </row>
    <row r="29" spans="1:17" ht="24.75" customHeight="1" thickBot="1">
      <c r="A29"/>
      <c r="B29" s="18" t="s">
        <v>239</v>
      </c>
      <c r="C29" s="200">
        <f>+SUM(C15:C15)-SUM(C22:C22)</f>
        <v>0</v>
      </c>
      <c r="D29" s="43" t="s">
        <v>50</v>
      </c>
      <c r="E29" s="159" t="s">
        <v>7</v>
      </c>
      <c r="G29" s="138"/>
      <c r="H29" s="138"/>
      <c r="L29" s="142"/>
      <c r="N29" s="152"/>
      <c r="O29" s="133"/>
      <c r="P29" s="132"/>
      <c r="Q29" s="125"/>
    </row>
    <row r="30" spans="1:26" ht="24.75" customHeight="1" thickBot="1">
      <c r="A30"/>
      <c r="B30" s="18" t="s">
        <v>238</v>
      </c>
      <c r="C30" s="201">
        <f>+SUM(C17:C17)-SUM(C24:C24)</f>
        <v>0</v>
      </c>
      <c r="D30" s="43" t="s">
        <v>50</v>
      </c>
      <c r="E30" s="159" t="s">
        <v>7</v>
      </c>
      <c r="G30" s="138"/>
      <c r="H30" s="138"/>
      <c r="L30" s="142"/>
      <c r="Q30" s="125"/>
      <c r="S30" s="42"/>
      <c r="T30" s="42"/>
      <c r="U30" s="42"/>
      <c r="V30" s="42"/>
      <c r="W30" s="42"/>
      <c r="X30" s="42"/>
      <c r="Y30" s="42"/>
      <c r="Z30" s="42"/>
    </row>
    <row r="31" spans="1:26" ht="24.75" customHeight="1" thickBot="1">
      <c r="A31"/>
      <c r="B31" s="18" t="s">
        <v>240</v>
      </c>
      <c r="C31" s="201" t="e">
        <f>-PV(10%,C27,C30,0,1)</f>
        <v>#VALUE!</v>
      </c>
      <c r="D31" s="43" t="s">
        <v>50</v>
      </c>
      <c r="E31" s="159" t="s">
        <v>7</v>
      </c>
      <c r="G31" s="138"/>
      <c r="H31" s="138"/>
      <c r="L31" s="142"/>
      <c r="Q31" s="125"/>
      <c r="S31" s="42"/>
      <c r="T31" s="42"/>
      <c r="U31" s="42"/>
      <c r="V31" s="42"/>
      <c r="W31" s="42"/>
      <c r="X31" s="42"/>
      <c r="Y31" s="42"/>
      <c r="Z31" s="42"/>
    </row>
    <row r="32" spans="1:17" ht="24.75" customHeight="1" thickBot="1">
      <c r="A32"/>
      <c r="B32" s="18" t="s">
        <v>67</v>
      </c>
      <c r="C32" s="201" t="e">
        <f>+C25/C31</f>
        <v>#VALUE!</v>
      </c>
      <c r="D32" s="43" t="s">
        <v>50</v>
      </c>
      <c r="E32" s="159" t="s">
        <v>7</v>
      </c>
      <c r="G32" s="138"/>
      <c r="H32" s="138"/>
      <c r="L32" s="142"/>
      <c r="Q32" s="126"/>
    </row>
    <row r="33" spans="2:26" s="77" customFormat="1" ht="15.75">
      <c r="B33" s="6"/>
      <c r="C33" s="6"/>
      <c r="D33" s="6"/>
      <c r="E33" s="6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8"/>
      <c r="T33" s="8"/>
      <c r="U33" s="8"/>
      <c r="V33" s="8"/>
      <c r="W33" s="8"/>
      <c r="X33" s="8"/>
      <c r="Y33" s="8"/>
      <c r="Z33" s="8"/>
    </row>
    <row r="34" spans="2:26" s="77" customFormat="1" ht="15">
      <c r="B34" s="8"/>
      <c r="C34" s="8"/>
      <c r="D34" s="8"/>
      <c r="E34" s="8"/>
      <c r="F34" s="8"/>
      <c r="G34" s="8"/>
      <c r="H34" s="8"/>
      <c r="I34" s="8"/>
      <c r="K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2:5" s="257" customFormat="1" ht="15">
      <c r="B35" s="258" t="s">
        <v>8</v>
      </c>
      <c r="C35" s="259"/>
      <c r="D35" s="259"/>
      <c r="E35" s="259"/>
    </row>
    <row r="36" spans="7:12" ht="15">
      <c r="G36" s="1"/>
      <c r="H36" s="1"/>
      <c r="I36" s="77"/>
      <c r="J36" s="77"/>
      <c r="K36" s="77"/>
      <c r="L36" s="77"/>
    </row>
    <row r="37" spans="7:12" ht="15">
      <c r="G37" s="1"/>
      <c r="H37" s="1"/>
      <c r="I37" s="77"/>
      <c r="J37" s="77"/>
      <c r="K37" s="77"/>
      <c r="L37" s="77"/>
    </row>
    <row r="38" spans="7:12" ht="15">
      <c r="G38" s="1"/>
      <c r="H38" s="1"/>
      <c r="I38" s="77"/>
      <c r="J38" s="77"/>
      <c r="K38" s="77"/>
      <c r="L38" s="77"/>
    </row>
    <row r="39" spans="7:12" ht="15">
      <c r="G39" s="1"/>
      <c r="H39" s="1"/>
      <c r="I39" s="77"/>
      <c r="J39" s="77"/>
      <c r="K39" s="77"/>
      <c r="L39" s="77"/>
    </row>
    <row r="40" spans="2:12" ht="15.75" hidden="1">
      <c r="B40" s="277" t="s">
        <v>9</v>
      </c>
      <c r="C40" s="277"/>
      <c r="D40" s="277"/>
      <c r="E40" s="277"/>
      <c r="F40" s="277"/>
      <c r="G40" s="1"/>
      <c r="H40" s="1"/>
      <c r="I40" s="77"/>
      <c r="J40" s="77"/>
      <c r="K40" s="77"/>
      <c r="L40" s="77"/>
    </row>
    <row r="41" spans="2:12" ht="27" customHeight="1" hidden="1">
      <c r="B41" s="106" t="s">
        <v>12</v>
      </c>
      <c r="C41" s="110" t="s">
        <v>189</v>
      </c>
      <c r="D41" s="107" t="s">
        <v>13</v>
      </c>
      <c r="E41" s="110" t="s">
        <v>14</v>
      </c>
      <c r="F41" s="107" t="s">
        <v>13</v>
      </c>
      <c r="G41" s="197"/>
      <c r="H41" s="197"/>
      <c r="I41" s="197"/>
      <c r="J41" s="197"/>
      <c r="K41" s="77"/>
      <c r="L41" s="77"/>
    </row>
    <row r="42" spans="2:12" ht="33.75" hidden="1">
      <c r="B42" s="109" t="s">
        <v>231</v>
      </c>
      <c r="C42" s="112" t="s">
        <v>190</v>
      </c>
      <c r="D42" s="108" t="s">
        <v>110</v>
      </c>
      <c r="E42" s="112" t="s">
        <v>184</v>
      </c>
      <c r="F42" s="178" t="s">
        <v>247</v>
      </c>
      <c r="G42" s="1"/>
      <c r="H42" s="1"/>
      <c r="I42" s="77"/>
      <c r="J42" s="77"/>
      <c r="K42" s="77"/>
      <c r="L42" s="77"/>
    </row>
    <row r="43" spans="2:12" ht="15" hidden="1">
      <c r="B43" s="118" t="s">
        <v>101</v>
      </c>
      <c r="C43" s="116" t="s">
        <v>164</v>
      </c>
      <c r="D43" s="113" t="s">
        <v>29</v>
      </c>
      <c r="E43" s="114" t="s">
        <v>95</v>
      </c>
      <c r="F43" s="113" t="s">
        <v>127</v>
      </c>
      <c r="G43" s="1"/>
      <c r="H43" s="1"/>
      <c r="I43" s="77"/>
      <c r="J43" s="77"/>
      <c r="K43" s="77"/>
      <c r="L43" s="77"/>
    </row>
    <row r="44" spans="2:12" ht="15" hidden="1">
      <c r="B44" s="119" t="s">
        <v>19</v>
      </c>
      <c r="C44" s="143" t="s">
        <v>302</v>
      </c>
      <c r="D44" s="113" t="s">
        <v>4</v>
      </c>
      <c r="E44" s="114" t="s">
        <v>5</v>
      </c>
      <c r="F44" s="113" t="s">
        <v>248</v>
      </c>
      <c r="G44" s="1"/>
      <c r="H44" s="1"/>
      <c r="I44" s="77"/>
      <c r="J44" s="77"/>
      <c r="K44" s="77"/>
      <c r="L44" s="77"/>
    </row>
    <row r="45" spans="2:12" ht="15" hidden="1">
      <c r="B45" s="119" t="s">
        <v>23</v>
      </c>
      <c r="C45" s="117" t="s">
        <v>165</v>
      </c>
      <c r="D45" s="113" t="s">
        <v>198</v>
      </c>
      <c r="E45" s="114" t="s">
        <v>192</v>
      </c>
      <c r="F45" s="113" t="s">
        <v>249</v>
      </c>
      <c r="G45" s="1"/>
      <c r="H45" s="1"/>
      <c r="I45" s="77"/>
      <c r="J45" s="77"/>
      <c r="K45" s="77"/>
      <c r="L45" s="77"/>
    </row>
    <row r="46" spans="2:12" ht="15" hidden="1">
      <c r="B46" s="119" t="s">
        <v>25</v>
      </c>
      <c r="C46" s="117"/>
      <c r="D46" s="113" t="s">
        <v>199</v>
      </c>
      <c r="E46" s="114" t="s">
        <v>195</v>
      </c>
      <c r="F46" s="113" t="s">
        <v>250</v>
      </c>
      <c r="G46" s="1"/>
      <c r="H46" s="1"/>
      <c r="I46" s="77"/>
      <c r="J46" s="77"/>
      <c r="K46" s="77"/>
      <c r="L46" s="77"/>
    </row>
    <row r="47" spans="2:12" ht="15" hidden="1">
      <c r="B47" s="118" t="s">
        <v>102</v>
      </c>
      <c r="C47" s="117"/>
      <c r="D47" s="113" t="s">
        <v>200</v>
      </c>
      <c r="E47" s="114" t="s">
        <v>193</v>
      </c>
      <c r="F47" s="113" t="s">
        <v>117</v>
      </c>
      <c r="G47" s="1"/>
      <c r="H47" s="1"/>
      <c r="I47" s="77"/>
      <c r="J47" s="77"/>
      <c r="K47" s="77"/>
      <c r="L47" s="77"/>
    </row>
    <row r="48" spans="2:12" ht="15" hidden="1">
      <c r="B48" s="119" t="s">
        <v>28</v>
      </c>
      <c r="C48" s="110" t="s">
        <v>234</v>
      </c>
      <c r="D48" s="113" t="s">
        <v>201</v>
      </c>
      <c r="E48" s="114" t="s">
        <v>194</v>
      </c>
      <c r="F48" s="113" t="s">
        <v>251</v>
      </c>
      <c r="G48" s="1"/>
      <c r="H48" s="1"/>
      <c r="I48" s="77"/>
      <c r="J48" s="77"/>
      <c r="K48" s="77"/>
      <c r="L48" s="77"/>
    </row>
    <row r="49" spans="2:12" ht="15" hidden="1">
      <c r="B49" s="119" t="s">
        <v>31</v>
      </c>
      <c r="C49" s="112" t="s">
        <v>298</v>
      </c>
      <c r="D49" s="113" t="s">
        <v>205</v>
      </c>
      <c r="E49" s="114"/>
      <c r="G49" s="1"/>
      <c r="H49" s="1"/>
      <c r="I49" s="77"/>
      <c r="J49" s="77"/>
      <c r="K49" s="77"/>
      <c r="L49" s="77"/>
    </row>
    <row r="50" spans="2:12" ht="15" hidden="1">
      <c r="B50" s="119" t="s">
        <v>33</v>
      </c>
      <c r="C50" s="116" t="s">
        <v>236</v>
      </c>
      <c r="D50" s="113" t="s">
        <v>202</v>
      </c>
      <c r="E50" s="114"/>
      <c r="G50" s="1"/>
      <c r="H50" s="1"/>
      <c r="I50" s="77"/>
      <c r="J50" s="77"/>
      <c r="K50" s="77"/>
      <c r="L50" s="77"/>
    </row>
    <row r="51" spans="2:12" ht="15" hidden="1">
      <c r="B51" s="119" t="s">
        <v>107</v>
      </c>
      <c r="C51" s="143" t="s">
        <v>237</v>
      </c>
      <c r="D51" s="113" t="s">
        <v>203</v>
      </c>
      <c r="E51" s="114"/>
      <c r="G51" s="1"/>
      <c r="H51" s="1"/>
      <c r="I51" s="77"/>
      <c r="J51" s="77"/>
      <c r="K51" s="77"/>
      <c r="L51" s="77"/>
    </row>
    <row r="52" spans="2:12" ht="15" hidden="1">
      <c r="B52" s="119" t="s">
        <v>35</v>
      </c>
      <c r="C52" s="116"/>
      <c r="D52" s="113" t="s">
        <v>204</v>
      </c>
      <c r="E52" s="114"/>
      <c r="G52" s="1"/>
      <c r="H52" s="1"/>
      <c r="I52" s="77"/>
      <c r="J52" s="77"/>
      <c r="K52" s="77"/>
      <c r="L52" s="77"/>
    </row>
    <row r="53" spans="2:12" ht="15" hidden="1">
      <c r="B53" s="119" t="s">
        <v>36</v>
      </c>
      <c r="C53" s="116"/>
      <c r="D53" s="113" t="s">
        <v>206</v>
      </c>
      <c r="E53" s="114"/>
      <c r="G53" s="1"/>
      <c r="H53" s="1"/>
      <c r="I53" s="77"/>
      <c r="J53" s="77"/>
      <c r="K53" s="77"/>
      <c r="L53" s="77"/>
    </row>
    <row r="54" spans="2:12" ht="15" hidden="1">
      <c r="B54" s="118" t="s">
        <v>104</v>
      </c>
      <c r="C54" s="116"/>
      <c r="D54" s="113" t="s">
        <v>105</v>
      </c>
      <c r="E54" s="114"/>
      <c r="G54" s="1"/>
      <c r="H54" s="1"/>
      <c r="I54" s="77"/>
      <c r="J54" s="77"/>
      <c r="K54" s="77"/>
      <c r="L54" s="77"/>
    </row>
    <row r="55" spans="2:12" ht="15" hidden="1">
      <c r="B55" s="118" t="s">
        <v>103</v>
      </c>
      <c r="C55" s="116"/>
      <c r="D55" s="113" t="s">
        <v>106</v>
      </c>
      <c r="E55" s="114"/>
      <c r="G55" s="1"/>
      <c r="H55" s="1"/>
      <c r="I55" s="77"/>
      <c r="J55" s="77"/>
      <c r="K55" s="77"/>
      <c r="L55" s="77"/>
    </row>
    <row r="56" spans="2:12" ht="15" hidden="1">
      <c r="B56" s="120" t="s">
        <v>99</v>
      </c>
      <c r="C56" s="111"/>
      <c r="D56" s="113" t="s">
        <v>20</v>
      </c>
      <c r="E56" s="114"/>
      <c r="G56" s="1"/>
      <c r="H56" s="1"/>
      <c r="I56" s="77"/>
      <c r="J56" s="77"/>
      <c r="K56" s="77"/>
      <c r="L56" s="77"/>
    </row>
    <row r="57" spans="2:12" ht="15" hidden="1">
      <c r="B57" s="118" t="s">
        <v>100</v>
      </c>
      <c r="C57" s="111"/>
      <c r="D57" s="113" t="s">
        <v>26</v>
      </c>
      <c r="E57" s="114"/>
      <c r="G57" s="1"/>
      <c r="H57" s="1"/>
      <c r="I57" s="77"/>
      <c r="J57" s="77"/>
      <c r="K57" s="77"/>
      <c r="L57" s="77"/>
    </row>
    <row r="58" spans="2:12" ht="15" hidden="1">
      <c r="B58" s="119" t="s">
        <v>39</v>
      </c>
      <c r="C58" s="111"/>
      <c r="D58" s="113" t="s">
        <v>2</v>
      </c>
      <c r="E58" s="114"/>
      <c r="G58" s="1"/>
      <c r="H58" s="1"/>
      <c r="I58" s="77"/>
      <c r="J58" s="77"/>
      <c r="K58" s="77"/>
      <c r="L58" s="77"/>
    </row>
    <row r="59" spans="2:12" ht="15" hidden="1">
      <c r="B59" s="118"/>
      <c r="C59" s="111"/>
      <c r="D59" s="113" t="s">
        <v>37</v>
      </c>
      <c r="E59" s="114"/>
      <c r="G59" s="1"/>
      <c r="H59" s="1"/>
      <c r="I59" s="77"/>
      <c r="J59" s="77"/>
      <c r="K59" s="77"/>
      <c r="L59" s="77"/>
    </row>
    <row r="60" spans="2:12" ht="15" hidden="1">
      <c r="B60" s="118"/>
      <c r="C60" s="111"/>
      <c r="D60" s="113" t="s">
        <v>40</v>
      </c>
      <c r="E60" s="114"/>
      <c r="G60" s="1"/>
      <c r="H60" s="1"/>
      <c r="I60" s="77"/>
      <c r="J60" s="77"/>
      <c r="K60" s="77"/>
      <c r="L60" s="77"/>
    </row>
    <row r="61" spans="2:12" ht="15" hidden="1">
      <c r="B61" s="118"/>
      <c r="C61" s="111"/>
      <c r="D61" s="113" t="s">
        <v>41</v>
      </c>
      <c r="E61" s="114"/>
      <c r="G61" s="1"/>
      <c r="H61" s="1"/>
      <c r="I61" s="77"/>
      <c r="J61" s="77"/>
      <c r="K61" s="77"/>
      <c r="L61" s="77"/>
    </row>
    <row r="62" spans="2:12" ht="15" hidden="1">
      <c r="B62" s="118"/>
      <c r="C62" s="111"/>
      <c r="D62" s="113" t="s">
        <v>43</v>
      </c>
      <c r="E62" s="114"/>
      <c r="G62" s="1"/>
      <c r="H62" s="1"/>
      <c r="I62" s="77"/>
      <c r="J62" s="77"/>
      <c r="K62" s="77"/>
      <c r="L62" s="77"/>
    </row>
    <row r="63" spans="2:12" ht="15" hidden="1">
      <c r="B63" s="118"/>
      <c r="C63" s="111"/>
      <c r="D63" s="113" t="s">
        <v>45</v>
      </c>
      <c r="E63" s="114"/>
      <c r="G63" s="1"/>
      <c r="H63" s="1"/>
      <c r="I63" s="77"/>
      <c r="J63" s="77"/>
      <c r="K63" s="77"/>
      <c r="L63" s="77"/>
    </row>
    <row r="64" spans="2:12" ht="15" hidden="1">
      <c r="B64" s="118"/>
      <c r="C64" s="111"/>
      <c r="D64" s="113" t="s">
        <v>186</v>
      </c>
      <c r="E64" s="114"/>
      <c r="G64" s="1"/>
      <c r="H64" s="1"/>
      <c r="I64" s="77"/>
      <c r="J64" s="77"/>
      <c r="K64" s="77"/>
      <c r="L64" s="77"/>
    </row>
    <row r="65" spans="2:12" ht="15" hidden="1">
      <c r="B65" s="118"/>
      <c r="C65" s="111"/>
      <c r="D65" s="113" t="s">
        <v>185</v>
      </c>
      <c r="E65" s="114"/>
      <c r="G65" s="1"/>
      <c r="H65" s="1"/>
      <c r="I65" s="77"/>
      <c r="J65" s="77"/>
      <c r="K65" s="77"/>
      <c r="L65" s="77"/>
    </row>
    <row r="66" spans="2:12" ht="15" hidden="1">
      <c r="B66" s="118"/>
      <c r="C66" s="111"/>
      <c r="D66" s="113" t="s">
        <v>178</v>
      </c>
      <c r="E66" s="114"/>
      <c r="G66" s="1"/>
      <c r="H66" s="1"/>
      <c r="I66" s="77"/>
      <c r="J66" s="77"/>
      <c r="K66" s="77"/>
      <c r="L66" s="77"/>
    </row>
    <row r="67" spans="2:12" ht="15" hidden="1">
      <c r="B67" s="118"/>
      <c r="C67" s="111"/>
      <c r="D67" s="113" t="s">
        <v>177</v>
      </c>
      <c r="E67" s="114"/>
      <c r="G67" s="1"/>
      <c r="H67" s="1"/>
      <c r="I67" s="77"/>
      <c r="J67" s="77"/>
      <c r="K67" s="77"/>
      <c r="L67" s="77"/>
    </row>
    <row r="68" spans="2:12" ht="15" hidden="1">
      <c r="B68" s="118"/>
      <c r="C68" s="111"/>
      <c r="D68" s="113" t="s">
        <v>180</v>
      </c>
      <c r="E68" s="114"/>
      <c r="G68" s="1"/>
      <c r="H68" s="1"/>
      <c r="I68" s="77"/>
      <c r="J68" s="77"/>
      <c r="K68" s="77"/>
      <c r="L68" s="77"/>
    </row>
    <row r="69" spans="2:12" ht="15" hidden="1">
      <c r="B69" s="118"/>
      <c r="C69" s="111"/>
      <c r="D69" s="113" t="s">
        <v>181</v>
      </c>
      <c r="E69" s="114"/>
      <c r="G69" s="1"/>
      <c r="H69" s="1"/>
      <c r="I69" s="77"/>
      <c r="J69" s="77"/>
      <c r="K69" s="77"/>
      <c r="L69" s="77"/>
    </row>
    <row r="70" spans="2:12" ht="15" hidden="1">
      <c r="B70" s="118"/>
      <c r="C70" s="111"/>
      <c r="D70" s="113" t="s">
        <v>187</v>
      </c>
      <c r="E70" s="114"/>
      <c r="G70" s="1"/>
      <c r="H70" s="1"/>
      <c r="I70" s="77"/>
      <c r="J70" s="77"/>
      <c r="K70" s="77"/>
      <c r="L70" s="77"/>
    </row>
    <row r="71" spans="2:12" ht="15" hidden="1">
      <c r="B71" s="118"/>
      <c r="C71" s="111"/>
      <c r="D71" s="113" t="s">
        <v>179</v>
      </c>
      <c r="E71" s="114"/>
      <c r="G71" s="1"/>
      <c r="H71" s="1"/>
      <c r="I71" s="77"/>
      <c r="J71" s="77"/>
      <c r="K71" s="77"/>
      <c r="L71" s="77"/>
    </row>
    <row r="72" spans="2:12" ht="15" hidden="1">
      <c r="B72" s="118"/>
      <c r="C72" s="111"/>
      <c r="D72" s="115" t="s">
        <v>182</v>
      </c>
      <c r="E72" s="114"/>
      <c r="G72" s="1"/>
      <c r="H72" s="1"/>
      <c r="I72" s="77"/>
      <c r="J72" s="77"/>
      <c r="K72" s="77"/>
      <c r="L72" s="77"/>
    </row>
    <row r="73" spans="2:12" ht="15" hidden="1">
      <c r="B73" s="118"/>
      <c r="C73" s="111"/>
      <c r="D73" s="115" t="s">
        <v>188</v>
      </c>
      <c r="E73" s="114"/>
      <c r="G73" s="1"/>
      <c r="H73" s="1"/>
      <c r="I73" s="77"/>
      <c r="J73" s="77"/>
      <c r="K73" s="77"/>
      <c r="L73" s="77"/>
    </row>
    <row r="74" spans="7:12" ht="15" hidden="1">
      <c r="G74" s="1"/>
      <c r="H74" s="1"/>
      <c r="I74" s="77"/>
      <c r="J74" s="77"/>
      <c r="K74" s="77"/>
      <c r="L74" s="77"/>
    </row>
    <row r="75" spans="7:12" ht="15" hidden="1">
      <c r="G75" s="1"/>
      <c r="H75" s="1"/>
      <c r="I75" s="77"/>
      <c r="J75" s="77"/>
      <c r="K75" s="77"/>
      <c r="L75" s="77"/>
    </row>
    <row r="76" spans="7:12" ht="15" hidden="1">
      <c r="G76" s="1"/>
      <c r="H76" s="1"/>
      <c r="I76" s="77"/>
      <c r="J76" s="77"/>
      <c r="K76" s="77"/>
      <c r="L76" s="77"/>
    </row>
    <row r="77" spans="7:12" ht="15" hidden="1">
      <c r="G77" s="1"/>
      <c r="H77" s="1"/>
      <c r="I77" s="77"/>
      <c r="J77" s="77"/>
      <c r="K77" s="77"/>
      <c r="L77" s="77"/>
    </row>
    <row r="78" spans="7:12" ht="15" hidden="1">
      <c r="G78" s="1"/>
      <c r="H78" s="1"/>
      <c r="I78" s="77"/>
      <c r="J78" s="77"/>
      <c r="K78" s="77"/>
      <c r="L78" s="77"/>
    </row>
    <row r="79" spans="7:12" ht="15" hidden="1">
      <c r="G79" s="1"/>
      <c r="H79" s="1"/>
      <c r="I79" s="77"/>
      <c r="J79" s="77"/>
      <c r="K79" s="77"/>
      <c r="L79" s="77"/>
    </row>
    <row r="80" spans="7:12" ht="15" hidden="1">
      <c r="G80" s="1"/>
      <c r="H80" s="1"/>
      <c r="I80" s="77"/>
      <c r="J80" s="77"/>
      <c r="K80" s="77"/>
      <c r="L80" s="77"/>
    </row>
    <row r="81" spans="7:12" ht="15" hidden="1">
      <c r="G81" s="1"/>
      <c r="H81" s="1"/>
      <c r="I81" s="77"/>
      <c r="J81" s="77"/>
      <c r="K81" s="77"/>
      <c r="L81" s="77"/>
    </row>
    <row r="82" spans="7:12" ht="15" hidden="1">
      <c r="G82" s="1"/>
      <c r="H82" s="1"/>
      <c r="I82" s="77"/>
      <c r="J82" s="77"/>
      <c r="K82" s="77"/>
      <c r="L82" s="77"/>
    </row>
    <row r="83" spans="7:12" ht="15" hidden="1">
      <c r="G83" s="1"/>
      <c r="H83" s="1"/>
      <c r="I83" s="77"/>
      <c r="J83" s="77"/>
      <c r="K83" s="77"/>
      <c r="L83" s="77"/>
    </row>
    <row r="84" spans="7:12" ht="15" hidden="1">
      <c r="G84" s="1"/>
      <c r="H84" s="1"/>
      <c r="I84" s="77"/>
      <c r="J84" s="77"/>
      <c r="K84" s="77"/>
      <c r="L84" s="77"/>
    </row>
    <row r="85" spans="7:12" ht="15" hidden="1">
      <c r="G85" s="1"/>
      <c r="H85" s="1"/>
      <c r="I85" s="77"/>
      <c r="J85" s="77"/>
      <c r="K85" s="77"/>
      <c r="L85" s="77"/>
    </row>
    <row r="86" spans="7:12" ht="15" hidden="1">
      <c r="G86" s="1"/>
      <c r="H86" s="1"/>
      <c r="I86" s="77"/>
      <c r="J86" s="77"/>
      <c r="K86" s="77"/>
      <c r="L86" s="77"/>
    </row>
    <row r="87" spans="7:12" ht="15" hidden="1">
      <c r="G87" s="1"/>
      <c r="H87" s="1"/>
      <c r="I87" s="77"/>
      <c r="J87" s="77"/>
      <c r="K87" s="77"/>
      <c r="L87" s="77"/>
    </row>
    <row r="88" spans="7:12" ht="15" hidden="1">
      <c r="G88" s="1"/>
      <c r="H88" s="1"/>
      <c r="I88" s="77"/>
      <c r="J88" s="77"/>
      <c r="K88" s="77"/>
      <c r="L88" s="77"/>
    </row>
    <row r="89" spans="7:12" ht="15" hidden="1">
      <c r="G89" s="1"/>
      <c r="H89" s="1"/>
      <c r="I89" s="77"/>
      <c r="J89" s="77"/>
      <c r="K89" s="77"/>
      <c r="L89" s="77"/>
    </row>
    <row r="90" spans="7:12" ht="15" hidden="1">
      <c r="G90" s="1"/>
      <c r="H90" s="1"/>
      <c r="I90" s="77"/>
      <c r="J90" s="77"/>
      <c r="K90" s="77"/>
      <c r="L90" s="77"/>
    </row>
    <row r="91" spans="7:12" ht="15" hidden="1">
      <c r="G91" s="1"/>
      <c r="H91" s="1"/>
      <c r="I91" s="77"/>
      <c r="J91" s="77"/>
      <c r="K91" s="77"/>
      <c r="L91" s="77"/>
    </row>
    <row r="92" spans="7:12" ht="15" hidden="1">
      <c r="G92" s="1"/>
      <c r="H92" s="1"/>
      <c r="I92" s="77"/>
      <c r="J92" s="77"/>
      <c r="K92" s="77"/>
      <c r="L92" s="77"/>
    </row>
    <row r="93" spans="7:12" ht="15" hidden="1">
      <c r="G93" s="1"/>
      <c r="H93" s="1"/>
      <c r="I93" s="77"/>
      <c r="J93" s="77"/>
      <c r="K93" s="77"/>
      <c r="L93" s="77"/>
    </row>
    <row r="94" spans="7:12" ht="15" hidden="1">
      <c r="G94" s="1"/>
      <c r="H94" s="1"/>
      <c r="I94" s="77"/>
      <c r="J94" s="77"/>
      <c r="K94" s="77"/>
      <c r="L94" s="77"/>
    </row>
    <row r="95" spans="7:12" ht="15" hidden="1">
      <c r="G95" s="1"/>
      <c r="H95" s="1"/>
      <c r="I95" s="77"/>
      <c r="J95" s="77"/>
      <c r="K95" s="77"/>
      <c r="L95" s="77"/>
    </row>
    <row r="96" spans="7:12" ht="15" hidden="1">
      <c r="G96" s="1"/>
      <c r="H96" s="1"/>
      <c r="I96" s="77"/>
      <c r="J96" s="77"/>
      <c r="K96" s="77"/>
      <c r="L96" s="77"/>
    </row>
    <row r="97" spans="7:12" ht="15" hidden="1">
      <c r="G97" s="1"/>
      <c r="H97" s="1"/>
      <c r="I97" s="77"/>
      <c r="J97" s="77"/>
      <c r="K97" s="77"/>
      <c r="L97" s="77"/>
    </row>
    <row r="98" spans="7:12" ht="15" hidden="1">
      <c r="G98" s="1"/>
      <c r="H98" s="1"/>
      <c r="I98" s="77"/>
      <c r="J98" s="77"/>
      <c r="K98" s="77"/>
      <c r="L98" s="77"/>
    </row>
    <row r="99" spans="7:12" ht="15">
      <c r="G99" s="1"/>
      <c r="H99" s="1"/>
      <c r="I99" s="77"/>
      <c r="J99" s="77"/>
      <c r="K99" s="77"/>
      <c r="L99" s="77"/>
    </row>
    <row r="100" spans="7:12" ht="15">
      <c r="G100" s="1"/>
      <c r="H100" s="1"/>
      <c r="I100" s="77"/>
      <c r="J100" s="77"/>
      <c r="K100" s="77"/>
      <c r="L100" s="77"/>
    </row>
    <row r="101" spans="7:12" ht="15">
      <c r="G101" s="1"/>
      <c r="H101" s="1"/>
      <c r="I101" s="77"/>
      <c r="J101" s="77"/>
      <c r="K101" s="77"/>
      <c r="L101" s="77"/>
    </row>
    <row r="102" spans="7:12" ht="15">
      <c r="G102" s="1"/>
      <c r="H102" s="1"/>
      <c r="I102" s="77"/>
      <c r="J102" s="77"/>
      <c r="K102" s="77"/>
      <c r="L102" s="77"/>
    </row>
    <row r="103" spans="7:12" ht="15">
      <c r="G103" s="1"/>
      <c r="H103" s="1"/>
      <c r="I103" s="77"/>
      <c r="J103" s="77"/>
      <c r="K103" s="77"/>
      <c r="L103" s="77"/>
    </row>
    <row r="104" spans="7:12" ht="15">
      <c r="G104" s="1"/>
      <c r="H104" s="1"/>
      <c r="I104" s="77"/>
      <c r="J104" s="77"/>
      <c r="K104" s="77"/>
      <c r="L104" s="77"/>
    </row>
    <row r="105" spans="7:12" ht="15">
      <c r="G105" s="1"/>
      <c r="H105" s="1"/>
      <c r="I105" s="77"/>
      <c r="J105" s="77"/>
      <c r="K105" s="77"/>
      <c r="L105" s="77"/>
    </row>
    <row r="106" spans="7:12" ht="15">
      <c r="G106" s="1"/>
      <c r="H106" s="1"/>
      <c r="I106" s="77"/>
      <c r="J106" s="77"/>
      <c r="K106" s="77"/>
      <c r="L106" s="77"/>
    </row>
    <row r="107" spans="7:12" ht="15">
      <c r="G107" s="1"/>
      <c r="H107" s="1"/>
      <c r="I107" s="77"/>
      <c r="J107" s="77"/>
      <c r="K107" s="77"/>
      <c r="L107" s="77"/>
    </row>
    <row r="108" spans="7:12" ht="15">
      <c r="G108" s="1"/>
      <c r="H108" s="1"/>
      <c r="I108" s="77"/>
      <c r="J108" s="77"/>
      <c r="K108" s="77"/>
      <c r="L108" s="77"/>
    </row>
    <row r="109" spans="7:12" ht="15">
      <c r="G109" s="1"/>
      <c r="H109" s="1"/>
      <c r="I109" s="77"/>
      <c r="J109" s="77"/>
      <c r="K109" s="77"/>
      <c r="L109" s="77"/>
    </row>
    <row r="110" spans="7:12" ht="15">
      <c r="G110" s="1"/>
      <c r="H110" s="1"/>
      <c r="I110" s="77"/>
      <c r="J110" s="77"/>
      <c r="K110" s="77"/>
      <c r="L110" s="77"/>
    </row>
    <row r="111" spans="7:12" ht="15">
      <c r="G111" s="1"/>
      <c r="H111" s="1"/>
      <c r="I111" s="77"/>
      <c r="J111" s="77"/>
      <c r="K111" s="77"/>
      <c r="L111" s="77"/>
    </row>
    <row r="112" spans="7:12" ht="15">
      <c r="G112" s="1"/>
      <c r="H112" s="1"/>
      <c r="I112" s="77"/>
      <c r="J112" s="77"/>
      <c r="K112" s="77"/>
      <c r="L112" s="77"/>
    </row>
    <row r="113" spans="7:12" ht="15">
      <c r="G113" s="1"/>
      <c r="H113" s="1"/>
      <c r="I113" s="77"/>
      <c r="J113" s="77"/>
      <c r="K113" s="77"/>
      <c r="L113" s="77"/>
    </row>
    <row r="114" spans="7:12" ht="15">
      <c r="G114" s="1"/>
      <c r="H114" s="1"/>
      <c r="I114" s="77"/>
      <c r="J114" s="77"/>
      <c r="K114" s="77"/>
      <c r="L114" s="77"/>
    </row>
    <row r="115" spans="7:12" ht="15">
      <c r="G115" s="1"/>
      <c r="H115" s="1"/>
      <c r="I115" s="77"/>
      <c r="J115" s="77"/>
      <c r="K115" s="77"/>
      <c r="L115" s="77"/>
    </row>
    <row r="116" spans="7:12" ht="15">
      <c r="G116" s="1"/>
      <c r="H116" s="1"/>
      <c r="I116" s="77"/>
      <c r="J116" s="77"/>
      <c r="K116" s="77"/>
      <c r="L116" s="77"/>
    </row>
    <row r="117" spans="7:12" ht="15">
      <c r="G117" s="1"/>
      <c r="H117" s="1"/>
      <c r="I117" s="77"/>
      <c r="J117" s="77"/>
      <c r="K117" s="77"/>
      <c r="L117" s="77"/>
    </row>
    <row r="118" spans="7:12" ht="15">
      <c r="G118" s="1"/>
      <c r="H118" s="1"/>
      <c r="I118" s="77"/>
      <c r="J118" s="77"/>
      <c r="K118" s="77"/>
      <c r="L118" s="77"/>
    </row>
    <row r="119" spans="7:12" ht="15">
      <c r="G119" s="1"/>
      <c r="H119" s="1"/>
      <c r="I119" s="77"/>
      <c r="J119" s="77"/>
      <c r="K119" s="77"/>
      <c r="L119" s="77"/>
    </row>
    <row r="120" spans="7:12" ht="15">
      <c r="G120" s="1"/>
      <c r="H120" s="1"/>
      <c r="I120" s="77"/>
      <c r="J120" s="77"/>
      <c r="K120" s="77"/>
      <c r="L120" s="77"/>
    </row>
    <row r="121" spans="7:12" ht="15">
      <c r="G121" s="1"/>
      <c r="H121" s="1"/>
      <c r="I121" s="77"/>
      <c r="J121" s="77"/>
      <c r="K121" s="77"/>
      <c r="L121" s="77"/>
    </row>
    <row r="122" spans="7:12" ht="15">
      <c r="G122" s="1"/>
      <c r="H122" s="1"/>
      <c r="I122" s="77"/>
      <c r="J122" s="77"/>
      <c r="K122" s="77"/>
      <c r="L122" s="77"/>
    </row>
    <row r="123" spans="7:12" ht="15">
      <c r="G123" s="1"/>
      <c r="H123" s="1"/>
      <c r="I123" s="77"/>
      <c r="J123" s="77"/>
      <c r="K123" s="77"/>
      <c r="L123" s="77"/>
    </row>
    <row r="124" spans="7:12" ht="15">
      <c r="G124" s="1"/>
      <c r="H124" s="1"/>
      <c r="I124" s="77"/>
      <c r="J124" s="77"/>
      <c r="K124" s="77"/>
      <c r="L124" s="77"/>
    </row>
    <row r="125" spans="7:12" ht="15">
      <c r="G125" s="1"/>
      <c r="H125" s="1"/>
      <c r="I125" s="77"/>
      <c r="J125" s="77"/>
      <c r="K125" s="77"/>
      <c r="L125" s="77"/>
    </row>
    <row r="126" spans="7:12" ht="15">
      <c r="G126" s="1"/>
      <c r="H126" s="1"/>
      <c r="I126" s="77"/>
      <c r="J126" s="77"/>
      <c r="K126" s="77"/>
      <c r="L126" s="77"/>
    </row>
    <row r="127" spans="7:12" ht="15">
      <c r="G127" s="1"/>
      <c r="H127" s="1"/>
      <c r="I127" s="77"/>
      <c r="J127" s="77"/>
      <c r="K127" s="77"/>
      <c r="L127" s="77"/>
    </row>
    <row r="128" spans="7:12" ht="15">
      <c r="G128" s="1"/>
      <c r="H128" s="1"/>
      <c r="I128" s="77"/>
      <c r="J128" s="77"/>
      <c r="K128" s="77"/>
      <c r="L128" s="77"/>
    </row>
    <row r="129" spans="7:12" ht="15">
      <c r="G129" s="1"/>
      <c r="H129" s="1"/>
      <c r="I129" s="77"/>
      <c r="J129" s="77"/>
      <c r="K129" s="77"/>
      <c r="L129" s="77"/>
    </row>
    <row r="130" spans="7:12" ht="15">
      <c r="G130" s="1"/>
      <c r="H130" s="1"/>
      <c r="I130" s="77"/>
      <c r="J130" s="77"/>
      <c r="K130" s="77"/>
      <c r="L130" s="77"/>
    </row>
    <row r="131" spans="7:12" ht="15">
      <c r="G131" s="1"/>
      <c r="H131" s="1"/>
      <c r="I131" s="77"/>
      <c r="J131" s="77"/>
      <c r="K131" s="77"/>
      <c r="L131" s="77"/>
    </row>
    <row r="132" spans="7:12" ht="15">
      <c r="G132" s="1"/>
      <c r="H132" s="1"/>
      <c r="I132" s="77"/>
      <c r="J132" s="77"/>
      <c r="K132" s="77"/>
      <c r="L132" s="77"/>
    </row>
    <row r="133" spans="7:12" ht="15">
      <c r="G133" s="1"/>
      <c r="H133" s="1"/>
      <c r="I133" s="77"/>
      <c r="J133" s="77"/>
      <c r="K133" s="77"/>
      <c r="L133" s="77"/>
    </row>
    <row r="134" spans="7:12" ht="15">
      <c r="G134" s="1"/>
      <c r="H134" s="1"/>
      <c r="I134" s="77"/>
      <c r="J134" s="77"/>
      <c r="K134" s="77"/>
      <c r="L134" s="77"/>
    </row>
    <row r="135" spans="7:12" ht="15">
      <c r="G135" s="1"/>
      <c r="H135" s="1"/>
      <c r="I135" s="77"/>
      <c r="J135" s="77"/>
      <c r="K135" s="77"/>
      <c r="L135" s="77"/>
    </row>
    <row r="136" spans="7:12" ht="15">
      <c r="G136" s="1"/>
      <c r="H136" s="1"/>
      <c r="I136" s="77"/>
      <c r="J136" s="77"/>
      <c r="K136" s="77"/>
      <c r="L136" s="77"/>
    </row>
    <row r="137" spans="7:12" ht="15">
      <c r="G137" s="1"/>
      <c r="H137" s="1"/>
      <c r="I137" s="77"/>
      <c r="J137" s="77"/>
      <c r="K137" s="77"/>
      <c r="L137" s="77"/>
    </row>
    <row r="138" spans="7:12" ht="15">
      <c r="G138" s="1"/>
      <c r="H138" s="1"/>
      <c r="I138" s="77"/>
      <c r="J138" s="77"/>
      <c r="K138" s="77"/>
      <c r="L138" s="77"/>
    </row>
    <row r="139" spans="7:12" ht="15">
      <c r="G139" s="1"/>
      <c r="H139" s="1"/>
      <c r="I139" s="77"/>
      <c r="J139" s="77"/>
      <c r="K139" s="77"/>
      <c r="L139" s="77"/>
    </row>
    <row r="140" spans="7:12" ht="15">
      <c r="G140" s="1"/>
      <c r="H140" s="1"/>
      <c r="I140" s="77"/>
      <c r="J140" s="77"/>
      <c r="K140" s="77"/>
      <c r="L140" s="77"/>
    </row>
    <row r="141" spans="7:12" ht="15">
      <c r="G141" s="1"/>
      <c r="H141" s="1"/>
      <c r="I141" s="77"/>
      <c r="J141" s="77"/>
      <c r="K141" s="77"/>
      <c r="L141" s="77"/>
    </row>
    <row r="142" spans="7:12" ht="15">
      <c r="G142" s="1"/>
      <c r="H142" s="1"/>
      <c r="I142" s="77"/>
      <c r="J142" s="77"/>
      <c r="K142" s="77"/>
      <c r="L142" s="77"/>
    </row>
    <row r="143" spans="7:12" ht="15">
      <c r="G143" s="1"/>
      <c r="H143" s="1"/>
      <c r="I143" s="77"/>
      <c r="J143" s="77"/>
      <c r="K143" s="77"/>
      <c r="L143" s="77"/>
    </row>
    <row r="144" spans="7:12" ht="15">
      <c r="G144" s="1"/>
      <c r="H144" s="1"/>
      <c r="I144" s="77"/>
      <c r="J144" s="77"/>
      <c r="K144" s="77"/>
      <c r="L144" s="77"/>
    </row>
    <row r="145" spans="7:12" ht="15">
      <c r="G145" s="1"/>
      <c r="H145" s="1"/>
      <c r="I145" s="77"/>
      <c r="J145" s="77"/>
      <c r="K145" s="77"/>
      <c r="L145" s="77"/>
    </row>
    <row r="146" spans="7:12" ht="15">
      <c r="G146" s="1"/>
      <c r="H146" s="1"/>
      <c r="I146" s="77"/>
      <c r="J146" s="77"/>
      <c r="K146" s="77"/>
      <c r="L146" s="77"/>
    </row>
    <row r="147" spans="7:12" ht="15">
      <c r="G147" s="1"/>
      <c r="H147" s="1"/>
      <c r="I147" s="77"/>
      <c r="J147" s="77"/>
      <c r="K147" s="77"/>
      <c r="L147" s="77"/>
    </row>
    <row r="148" spans="7:12" ht="15">
      <c r="G148" s="1"/>
      <c r="H148" s="1"/>
      <c r="I148" s="77"/>
      <c r="J148" s="77"/>
      <c r="K148" s="77"/>
      <c r="L148" s="77"/>
    </row>
    <row r="149" spans="7:12" ht="15">
      <c r="G149" s="1"/>
      <c r="H149" s="1"/>
      <c r="I149" s="77"/>
      <c r="J149" s="77"/>
      <c r="K149" s="77"/>
      <c r="L149" s="77"/>
    </row>
    <row r="150" spans="7:12" ht="15">
      <c r="G150" s="1"/>
      <c r="H150" s="1"/>
      <c r="I150" s="77"/>
      <c r="J150" s="77"/>
      <c r="K150" s="77"/>
      <c r="L150" s="77"/>
    </row>
    <row r="151" spans="7:12" ht="15">
      <c r="G151" s="1"/>
      <c r="H151" s="1"/>
      <c r="I151" s="77"/>
      <c r="J151" s="77"/>
      <c r="K151" s="77"/>
      <c r="L151" s="77"/>
    </row>
    <row r="152" spans="7:12" ht="15">
      <c r="G152" s="1"/>
      <c r="H152" s="1"/>
      <c r="I152" s="77"/>
      <c r="J152" s="77"/>
      <c r="K152" s="77"/>
      <c r="L152" s="77"/>
    </row>
    <row r="153" spans="7:12" ht="15">
      <c r="G153" s="1"/>
      <c r="H153" s="1"/>
      <c r="I153" s="77"/>
      <c r="J153" s="77"/>
      <c r="K153" s="77"/>
      <c r="L153" s="77"/>
    </row>
    <row r="154" spans="7:12" ht="15">
      <c r="G154" s="1"/>
      <c r="H154" s="1"/>
      <c r="I154" s="77"/>
      <c r="J154" s="77"/>
      <c r="K154" s="77"/>
      <c r="L154" s="77"/>
    </row>
    <row r="155" spans="7:12" ht="15">
      <c r="G155" s="1"/>
      <c r="H155" s="1"/>
      <c r="I155" s="77"/>
      <c r="J155" s="77"/>
      <c r="K155" s="77"/>
      <c r="L155" s="77"/>
    </row>
    <row r="156" spans="7:12" ht="15">
      <c r="G156" s="1"/>
      <c r="H156" s="1"/>
      <c r="I156" s="77"/>
      <c r="J156" s="77"/>
      <c r="K156" s="77"/>
      <c r="L156" s="77"/>
    </row>
    <row r="157" spans="7:12" ht="15">
      <c r="G157" s="1"/>
      <c r="H157" s="1"/>
      <c r="I157" s="77"/>
      <c r="J157" s="77"/>
      <c r="K157" s="77"/>
      <c r="L157" s="77"/>
    </row>
    <row r="158" spans="7:12" ht="15">
      <c r="G158" s="1"/>
      <c r="H158" s="1"/>
      <c r="I158" s="77"/>
      <c r="J158" s="77"/>
      <c r="K158" s="77"/>
      <c r="L158" s="77"/>
    </row>
    <row r="159" spans="7:12" ht="15">
      <c r="G159" s="1"/>
      <c r="H159" s="1"/>
      <c r="I159" s="77"/>
      <c r="J159" s="77"/>
      <c r="K159" s="77"/>
      <c r="L159" s="77"/>
    </row>
    <row r="160" spans="7:12" ht="15">
      <c r="G160" s="1"/>
      <c r="H160" s="1"/>
      <c r="I160" s="77"/>
      <c r="J160" s="77"/>
      <c r="K160" s="77"/>
      <c r="L160" s="77"/>
    </row>
    <row r="161" spans="7:12" ht="15">
      <c r="G161" s="1"/>
      <c r="H161" s="1"/>
      <c r="I161" s="77"/>
      <c r="J161" s="77"/>
      <c r="K161" s="77"/>
      <c r="L161" s="77"/>
    </row>
    <row r="162" spans="7:12" ht="15">
      <c r="G162" s="1"/>
      <c r="H162" s="1"/>
      <c r="I162" s="77"/>
      <c r="J162" s="77"/>
      <c r="K162" s="77"/>
      <c r="L162" s="77"/>
    </row>
    <row r="163" spans="7:12" ht="15">
      <c r="G163" s="1"/>
      <c r="H163" s="1"/>
      <c r="I163" s="77"/>
      <c r="J163" s="77"/>
      <c r="K163" s="77"/>
      <c r="L163" s="77"/>
    </row>
    <row r="164" spans="7:12" ht="15">
      <c r="G164" s="1"/>
      <c r="H164" s="1"/>
      <c r="I164" s="77"/>
      <c r="J164" s="77"/>
      <c r="K164" s="77"/>
      <c r="L164" s="77"/>
    </row>
    <row r="165" spans="7:12" ht="15">
      <c r="G165" s="1"/>
      <c r="H165" s="1"/>
      <c r="I165" s="77"/>
      <c r="J165" s="77"/>
      <c r="K165" s="77"/>
      <c r="L165" s="77"/>
    </row>
    <row r="166" spans="7:12" ht="15">
      <c r="G166" s="1"/>
      <c r="H166" s="1"/>
      <c r="I166" s="77"/>
      <c r="J166" s="77"/>
      <c r="K166" s="77"/>
      <c r="L166" s="77"/>
    </row>
    <row r="167" spans="7:12" ht="15">
      <c r="G167" s="1"/>
      <c r="H167" s="1"/>
      <c r="I167" s="77"/>
      <c r="J167" s="77"/>
      <c r="K167" s="77"/>
      <c r="L167" s="77"/>
    </row>
    <row r="168" spans="7:12" ht="15">
      <c r="G168" s="1"/>
      <c r="H168" s="1"/>
      <c r="I168" s="77"/>
      <c r="J168" s="77"/>
      <c r="K168" s="77"/>
      <c r="L168" s="77"/>
    </row>
    <row r="169" spans="7:12" ht="15">
      <c r="G169" s="1"/>
      <c r="H169" s="1"/>
      <c r="I169" s="77"/>
      <c r="J169" s="77"/>
      <c r="K169" s="77"/>
      <c r="L169" s="77"/>
    </row>
    <row r="170" spans="7:12" ht="15">
      <c r="G170" s="1"/>
      <c r="H170" s="1"/>
      <c r="I170" s="77"/>
      <c r="J170" s="77"/>
      <c r="K170" s="77"/>
      <c r="L170" s="77"/>
    </row>
    <row r="171" spans="7:12" ht="15">
      <c r="G171" s="1"/>
      <c r="H171" s="1"/>
      <c r="I171" s="77"/>
      <c r="J171" s="77"/>
      <c r="K171" s="77"/>
      <c r="L171" s="77"/>
    </row>
    <row r="172" spans="7:12" ht="15">
      <c r="G172" s="1"/>
      <c r="H172" s="1"/>
      <c r="I172" s="77"/>
      <c r="J172" s="77"/>
      <c r="K172" s="77"/>
      <c r="L172" s="77"/>
    </row>
    <row r="173" spans="7:12" ht="15">
      <c r="G173" s="1"/>
      <c r="H173" s="1"/>
      <c r="I173" s="77"/>
      <c r="J173" s="77"/>
      <c r="K173" s="77"/>
      <c r="L173" s="77"/>
    </row>
    <row r="174" spans="7:12" ht="15">
      <c r="G174" s="1"/>
      <c r="H174" s="1"/>
      <c r="I174" s="77"/>
      <c r="J174" s="77"/>
      <c r="K174" s="77"/>
      <c r="L174" s="77"/>
    </row>
    <row r="175" spans="7:12" ht="15">
      <c r="G175" s="1"/>
      <c r="H175" s="1"/>
      <c r="I175" s="77"/>
      <c r="J175" s="77"/>
      <c r="K175" s="77"/>
      <c r="L175" s="77"/>
    </row>
    <row r="176" spans="7:12" ht="15">
      <c r="G176" s="1"/>
      <c r="H176" s="1"/>
      <c r="I176" s="77"/>
      <c r="J176" s="77"/>
      <c r="K176" s="77"/>
      <c r="L176" s="77"/>
    </row>
    <row r="177" spans="7:12" ht="15">
      <c r="G177" s="1"/>
      <c r="H177" s="1"/>
      <c r="I177" s="77"/>
      <c r="J177" s="77"/>
      <c r="K177" s="77"/>
      <c r="L177" s="77"/>
    </row>
    <row r="178" spans="7:12" ht="15">
      <c r="G178" s="1"/>
      <c r="H178" s="1"/>
      <c r="I178" s="77"/>
      <c r="J178" s="77"/>
      <c r="K178" s="77"/>
      <c r="L178" s="77"/>
    </row>
    <row r="179" spans="7:12" ht="15">
      <c r="G179" s="1"/>
      <c r="H179" s="1"/>
      <c r="I179" s="77"/>
      <c r="J179" s="77"/>
      <c r="K179" s="77"/>
      <c r="L179" s="77"/>
    </row>
    <row r="180" spans="7:12" ht="15">
      <c r="G180" s="1"/>
      <c r="H180" s="1"/>
      <c r="I180" s="77"/>
      <c r="J180" s="77"/>
      <c r="K180" s="77"/>
      <c r="L180" s="77"/>
    </row>
    <row r="181" spans="7:12" ht="15">
      <c r="G181" s="1"/>
      <c r="H181" s="1"/>
      <c r="I181" s="77"/>
      <c r="J181" s="77"/>
      <c r="K181" s="77"/>
      <c r="L181" s="77"/>
    </row>
    <row r="182" spans="7:12" ht="15">
      <c r="G182" s="1"/>
      <c r="H182" s="1"/>
      <c r="I182" s="77"/>
      <c r="J182" s="77"/>
      <c r="K182" s="77"/>
      <c r="L182" s="77"/>
    </row>
    <row r="183" spans="7:12" ht="15">
      <c r="G183" s="1"/>
      <c r="H183" s="1"/>
      <c r="I183" s="77"/>
      <c r="J183" s="77"/>
      <c r="K183" s="77"/>
      <c r="L183" s="77"/>
    </row>
    <row r="184" spans="7:12" ht="15">
      <c r="G184" s="1"/>
      <c r="H184" s="1"/>
      <c r="I184" s="77"/>
      <c r="J184" s="77"/>
      <c r="K184" s="77"/>
      <c r="L184" s="77"/>
    </row>
    <row r="185" spans="7:12" ht="15">
      <c r="G185" s="1"/>
      <c r="H185" s="1"/>
      <c r="I185" s="77"/>
      <c r="J185" s="77"/>
      <c r="K185" s="77"/>
      <c r="L185" s="77"/>
    </row>
    <row r="186" spans="7:12" ht="15">
      <c r="G186" s="1"/>
      <c r="H186" s="1"/>
      <c r="I186" s="77"/>
      <c r="J186" s="77"/>
      <c r="K186" s="77"/>
      <c r="L186" s="77"/>
    </row>
    <row r="187" spans="7:12" ht="15">
      <c r="G187" s="1"/>
      <c r="H187" s="1"/>
      <c r="I187" s="77"/>
      <c r="J187" s="77"/>
      <c r="K187" s="77"/>
      <c r="L187" s="77"/>
    </row>
    <row r="188" spans="7:12" ht="15">
      <c r="G188" s="1"/>
      <c r="H188" s="1"/>
      <c r="I188" s="77"/>
      <c r="J188" s="77"/>
      <c r="K188" s="77"/>
      <c r="L188" s="77"/>
    </row>
    <row r="189" spans="7:12" ht="15">
      <c r="G189" s="1"/>
      <c r="H189" s="1"/>
      <c r="I189" s="77"/>
      <c r="J189" s="77"/>
      <c r="K189" s="77"/>
      <c r="L189" s="77"/>
    </row>
    <row r="190" spans="7:12" ht="15">
      <c r="G190" s="1"/>
      <c r="H190" s="1"/>
      <c r="I190" s="77"/>
      <c r="J190" s="77"/>
      <c r="K190" s="77"/>
      <c r="L190" s="77"/>
    </row>
    <row r="191" spans="7:12" ht="15">
      <c r="G191" s="1"/>
      <c r="H191" s="1"/>
      <c r="I191" s="77"/>
      <c r="J191" s="77"/>
      <c r="K191" s="77"/>
      <c r="L191" s="77"/>
    </row>
    <row r="192" spans="7:12" ht="15">
      <c r="G192" s="1"/>
      <c r="H192" s="1"/>
      <c r="I192" s="77"/>
      <c r="J192" s="77"/>
      <c r="K192" s="77"/>
      <c r="L192" s="77"/>
    </row>
    <row r="193" spans="7:12" ht="15">
      <c r="G193" s="1"/>
      <c r="H193" s="1"/>
      <c r="I193" s="77"/>
      <c r="J193" s="77"/>
      <c r="K193" s="77"/>
      <c r="L193" s="77"/>
    </row>
    <row r="194" spans="7:12" ht="15">
      <c r="G194" s="1"/>
      <c r="H194" s="1"/>
      <c r="I194" s="77"/>
      <c r="J194" s="77"/>
      <c r="K194" s="77"/>
      <c r="L194" s="77"/>
    </row>
    <row r="195" spans="7:12" ht="15">
      <c r="G195" s="1"/>
      <c r="H195" s="1"/>
      <c r="I195" s="77"/>
      <c r="J195" s="77"/>
      <c r="K195" s="77"/>
      <c r="L195" s="77"/>
    </row>
    <row r="196" spans="7:12" ht="15">
      <c r="G196" s="1"/>
      <c r="H196" s="1"/>
      <c r="I196" s="77"/>
      <c r="J196" s="77"/>
      <c r="K196" s="77"/>
      <c r="L196" s="77"/>
    </row>
    <row r="197" spans="7:12" ht="15">
      <c r="G197" s="1"/>
      <c r="H197" s="1"/>
      <c r="I197" s="77"/>
      <c r="J197" s="77"/>
      <c r="K197" s="77"/>
      <c r="L197" s="77"/>
    </row>
    <row r="198" spans="7:12" ht="15">
      <c r="G198" s="1"/>
      <c r="H198" s="1"/>
      <c r="I198" s="77"/>
      <c r="J198" s="77"/>
      <c r="K198" s="77"/>
      <c r="L198" s="77"/>
    </row>
    <row r="199" spans="7:12" ht="15">
      <c r="G199" s="1"/>
      <c r="H199" s="1"/>
      <c r="I199" s="77"/>
      <c r="J199" s="77"/>
      <c r="K199" s="77"/>
      <c r="L199" s="77"/>
    </row>
    <row r="200" spans="7:12" ht="15">
      <c r="G200" s="1"/>
      <c r="H200" s="1"/>
      <c r="I200" s="77"/>
      <c r="J200" s="77"/>
      <c r="K200" s="77"/>
      <c r="L200" s="77"/>
    </row>
    <row r="201" spans="7:12" ht="15">
      <c r="G201" s="1"/>
      <c r="H201" s="1"/>
      <c r="I201" s="77"/>
      <c r="J201" s="77"/>
      <c r="K201" s="77"/>
      <c r="L201" s="77"/>
    </row>
    <row r="202" spans="7:12" ht="15">
      <c r="G202" s="1"/>
      <c r="H202" s="1"/>
      <c r="I202" s="77"/>
      <c r="J202" s="77"/>
      <c r="K202" s="77"/>
      <c r="L202" s="77"/>
    </row>
    <row r="203" spans="7:12" ht="15">
      <c r="G203" s="1"/>
      <c r="H203" s="1"/>
      <c r="I203" s="77"/>
      <c r="J203" s="77"/>
      <c r="K203" s="77"/>
      <c r="L203" s="77"/>
    </row>
    <row r="204" spans="7:12" ht="15">
      <c r="G204" s="1"/>
      <c r="H204" s="1"/>
      <c r="I204" s="77"/>
      <c r="J204" s="77"/>
      <c r="K204" s="77"/>
      <c r="L204" s="77"/>
    </row>
    <row r="205" spans="7:12" ht="15">
      <c r="G205" s="1"/>
      <c r="H205" s="1"/>
      <c r="I205" s="77"/>
      <c r="J205" s="77"/>
      <c r="K205" s="77"/>
      <c r="L205" s="77"/>
    </row>
    <row r="206" spans="7:12" ht="15">
      <c r="G206" s="1"/>
      <c r="H206" s="1"/>
      <c r="I206" s="77"/>
      <c r="J206" s="77"/>
      <c r="K206" s="77"/>
      <c r="L206" s="77"/>
    </row>
    <row r="207" spans="7:12" ht="15">
      <c r="G207" s="1"/>
      <c r="H207" s="1"/>
      <c r="I207" s="77"/>
      <c r="J207" s="77"/>
      <c r="K207" s="77"/>
      <c r="L207" s="77"/>
    </row>
    <row r="208" spans="7:12" ht="15">
      <c r="G208" s="1"/>
      <c r="H208" s="1"/>
      <c r="I208" s="77"/>
      <c r="J208" s="77"/>
      <c r="K208" s="77"/>
      <c r="L208" s="77"/>
    </row>
    <row r="209" spans="7:12" ht="15">
      <c r="G209" s="1"/>
      <c r="H209" s="1"/>
      <c r="I209" s="77"/>
      <c r="J209" s="77"/>
      <c r="K209" s="77"/>
      <c r="L209" s="77"/>
    </row>
    <row r="210" spans="7:12" ht="15">
      <c r="G210" s="1"/>
      <c r="H210" s="1"/>
      <c r="I210" s="77"/>
      <c r="J210" s="77"/>
      <c r="K210" s="77"/>
      <c r="L210" s="77"/>
    </row>
    <row r="211" spans="7:12" ht="15">
      <c r="G211" s="1"/>
      <c r="H211" s="1"/>
      <c r="I211" s="77"/>
      <c r="J211" s="77"/>
      <c r="K211" s="77"/>
      <c r="L211" s="77"/>
    </row>
    <row r="212" spans="7:12" ht="15">
      <c r="G212" s="1"/>
      <c r="H212" s="1"/>
      <c r="I212" s="77"/>
      <c r="J212" s="77"/>
      <c r="K212" s="77"/>
      <c r="L212" s="77"/>
    </row>
    <row r="213" spans="7:12" ht="15">
      <c r="G213" s="1"/>
      <c r="H213" s="1"/>
      <c r="I213" s="77"/>
      <c r="J213" s="77"/>
      <c r="K213" s="77"/>
      <c r="L213" s="77"/>
    </row>
    <row r="214" spans="7:12" ht="15">
      <c r="G214" s="1"/>
      <c r="H214" s="1"/>
      <c r="I214" s="77"/>
      <c r="J214" s="77"/>
      <c r="K214" s="77"/>
      <c r="L214" s="77"/>
    </row>
    <row r="215" spans="7:12" ht="15">
      <c r="G215" s="1"/>
      <c r="H215" s="1"/>
      <c r="I215" s="77"/>
      <c r="J215" s="77"/>
      <c r="K215" s="77"/>
      <c r="L215" s="77"/>
    </row>
    <row r="216" spans="7:12" ht="15">
      <c r="G216" s="1"/>
      <c r="H216" s="1"/>
      <c r="I216" s="77"/>
      <c r="J216" s="77"/>
      <c r="K216" s="77"/>
      <c r="L216" s="77"/>
    </row>
    <row r="217" spans="7:12" ht="15">
      <c r="G217" s="1"/>
      <c r="H217" s="1"/>
      <c r="I217" s="77"/>
      <c r="J217" s="77"/>
      <c r="K217" s="77"/>
      <c r="L217" s="77"/>
    </row>
    <row r="218" spans="7:12" ht="15">
      <c r="G218" s="1"/>
      <c r="H218" s="1"/>
      <c r="I218" s="77"/>
      <c r="J218" s="77"/>
      <c r="K218" s="77"/>
      <c r="L218" s="77"/>
    </row>
    <row r="219" spans="7:12" ht="15">
      <c r="G219" s="1"/>
      <c r="H219" s="1"/>
      <c r="I219" s="77"/>
      <c r="J219" s="77"/>
      <c r="K219" s="77"/>
      <c r="L219" s="77"/>
    </row>
    <row r="220" spans="7:12" ht="15">
      <c r="G220" s="1"/>
      <c r="H220" s="1"/>
      <c r="I220" s="77"/>
      <c r="J220" s="77"/>
      <c r="K220" s="77"/>
      <c r="L220" s="77"/>
    </row>
    <row r="221" spans="7:12" ht="15">
      <c r="G221" s="1"/>
      <c r="H221" s="1"/>
      <c r="I221" s="77"/>
      <c r="J221" s="77"/>
      <c r="K221" s="77"/>
      <c r="L221" s="77"/>
    </row>
    <row r="222" spans="7:12" ht="15">
      <c r="G222" s="1"/>
      <c r="H222" s="1"/>
      <c r="I222" s="77"/>
      <c r="J222" s="77"/>
      <c r="K222" s="77"/>
      <c r="L222" s="77"/>
    </row>
    <row r="223" spans="7:12" ht="15">
      <c r="G223" s="1"/>
      <c r="H223" s="1"/>
      <c r="I223" s="77"/>
      <c r="J223" s="77"/>
      <c r="K223" s="77"/>
      <c r="L223" s="77"/>
    </row>
    <row r="224" spans="7:12" ht="15">
      <c r="G224" s="1"/>
      <c r="H224" s="1"/>
      <c r="I224" s="77"/>
      <c r="J224" s="77"/>
      <c r="K224" s="77"/>
      <c r="L224" s="77"/>
    </row>
    <row r="225" spans="7:12" ht="15">
      <c r="G225" s="1"/>
      <c r="H225" s="1"/>
      <c r="I225" s="77"/>
      <c r="J225" s="77"/>
      <c r="K225" s="77"/>
      <c r="L225" s="77"/>
    </row>
    <row r="226" spans="7:12" ht="15">
      <c r="G226" s="1"/>
      <c r="H226" s="1"/>
      <c r="I226" s="77"/>
      <c r="J226" s="77"/>
      <c r="K226" s="77"/>
      <c r="L226" s="77"/>
    </row>
    <row r="227" spans="7:12" ht="15">
      <c r="G227" s="1"/>
      <c r="H227" s="1"/>
      <c r="I227" s="77"/>
      <c r="J227" s="77"/>
      <c r="K227" s="77"/>
      <c r="L227" s="77"/>
    </row>
    <row r="228" spans="7:12" ht="15">
      <c r="G228" s="1"/>
      <c r="H228" s="1"/>
      <c r="I228" s="77"/>
      <c r="J228" s="77"/>
      <c r="K228" s="77"/>
      <c r="L228" s="77"/>
    </row>
    <row r="229" spans="7:12" ht="15">
      <c r="G229" s="1"/>
      <c r="H229" s="1"/>
      <c r="I229" s="77"/>
      <c r="J229" s="77"/>
      <c r="K229" s="77"/>
      <c r="L229" s="77"/>
    </row>
    <row r="230" spans="7:12" ht="15">
      <c r="G230" s="1"/>
      <c r="H230" s="1"/>
      <c r="I230" s="77"/>
      <c r="J230" s="77"/>
      <c r="K230" s="77"/>
      <c r="L230" s="77"/>
    </row>
    <row r="231" spans="7:12" ht="15">
      <c r="G231" s="1"/>
      <c r="H231" s="1"/>
      <c r="I231" s="77"/>
      <c r="J231" s="77"/>
      <c r="K231" s="77"/>
      <c r="L231" s="77"/>
    </row>
    <row r="232" spans="7:12" ht="15">
      <c r="G232" s="1"/>
      <c r="H232" s="1"/>
      <c r="I232" s="77"/>
      <c r="J232" s="77"/>
      <c r="K232" s="77"/>
      <c r="L232" s="77"/>
    </row>
    <row r="233" spans="7:12" ht="15">
      <c r="G233" s="1"/>
      <c r="H233" s="1"/>
      <c r="I233" s="77"/>
      <c r="J233" s="77"/>
      <c r="K233" s="77"/>
      <c r="L233" s="77"/>
    </row>
    <row r="234" spans="7:12" ht="15">
      <c r="G234" s="1"/>
      <c r="H234" s="1"/>
      <c r="I234" s="77"/>
      <c r="J234" s="77"/>
      <c r="K234" s="77"/>
      <c r="L234" s="77"/>
    </row>
    <row r="235" spans="7:12" ht="15">
      <c r="G235" s="1"/>
      <c r="H235" s="1"/>
      <c r="I235" s="77"/>
      <c r="J235" s="77"/>
      <c r="K235" s="77"/>
      <c r="L235" s="77"/>
    </row>
    <row r="236" spans="7:12" ht="15">
      <c r="G236" s="1"/>
      <c r="H236" s="1"/>
      <c r="I236" s="77"/>
      <c r="J236" s="77"/>
      <c r="K236" s="77"/>
      <c r="L236" s="77"/>
    </row>
    <row r="237" spans="7:12" ht="15">
      <c r="G237" s="1"/>
      <c r="H237" s="1"/>
      <c r="I237" s="77"/>
      <c r="J237" s="77"/>
      <c r="K237" s="77"/>
      <c r="L237" s="77"/>
    </row>
    <row r="238" spans="7:12" ht="15">
      <c r="G238" s="1"/>
      <c r="H238" s="1"/>
      <c r="I238" s="77"/>
      <c r="J238" s="77"/>
      <c r="K238" s="77"/>
      <c r="L238" s="77"/>
    </row>
    <row r="239" spans="7:12" ht="15">
      <c r="G239" s="1"/>
      <c r="H239" s="1"/>
      <c r="I239" s="77"/>
      <c r="J239" s="77"/>
      <c r="K239" s="77"/>
      <c r="L239" s="77"/>
    </row>
    <row r="240" spans="7:12" ht="15">
      <c r="G240" s="1"/>
      <c r="H240" s="1"/>
      <c r="I240" s="77"/>
      <c r="J240" s="77"/>
      <c r="K240" s="77"/>
      <c r="L240" s="77"/>
    </row>
    <row r="241" spans="7:12" ht="15">
      <c r="G241" s="1"/>
      <c r="H241" s="1"/>
      <c r="I241" s="77"/>
      <c r="J241" s="77"/>
      <c r="K241" s="77"/>
      <c r="L241" s="77"/>
    </row>
    <row r="242" spans="7:12" ht="15">
      <c r="G242" s="1"/>
      <c r="H242" s="1"/>
      <c r="I242" s="77"/>
      <c r="J242" s="77"/>
      <c r="K242" s="77"/>
      <c r="L242" s="77"/>
    </row>
    <row r="243" spans="7:12" ht="15">
      <c r="G243" s="1"/>
      <c r="H243" s="1"/>
      <c r="I243" s="77"/>
      <c r="J243" s="77"/>
      <c r="K243" s="77"/>
      <c r="L243" s="77"/>
    </row>
    <row r="244" spans="7:12" ht="15">
      <c r="G244" s="1"/>
      <c r="H244" s="1"/>
      <c r="I244" s="77"/>
      <c r="J244" s="77"/>
      <c r="K244" s="77"/>
      <c r="L244" s="77"/>
    </row>
    <row r="245" spans="7:12" ht="15">
      <c r="G245" s="1"/>
      <c r="H245" s="1"/>
      <c r="I245" s="77"/>
      <c r="J245" s="77"/>
      <c r="K245" s="77"/>
      <c r="L245" s="77"/>
    </row>
    <row r="246" spans="7:12" ht="15">
      <c r="G246" s="1"/>
      <c r="H246" s="1"/>
      <c r="I246" s="77"/>
      <c r="J246" s="77"/>
      <c r="K246" s="77"/>
      <c r="L246" s="77"/>
    </row>
    <row r="247" spans="7:12" ht="15">
      <c r="G247" s="1"/>
      <c r="H247" s="1"/>
      <c r="I247" s="77"/>
      <c r="J247" s="77"/>
      <c r="K247" s="77"/>
      <c r="L247" s="77"/>
    </row>
    <row r="248" spans="7:12" ht="15">
      <c r="G248" s="1"/>
      <c r="H248" s="1"/>
      <c r="I248" s="77"/>
      <c r="J248" s="77"/>
      <c r="K248" s="77"/>
      <c r="L248" s="77"/>
    </row>
    <row r="249" spans="7:12" ht="15">
      <c r="G249" s="1"/>
      <c r="H249" s="1"/>
      <c r="I249" s="77"/>
      <c r="J249" s="77"/>
      <c r="K249" s="77"/>
      <c r="L249" s="77"/>
    </row>
    <row r="250" spans="7:12" ht="15">
      <c r="G250" s="1"/>
      <c r="H250" s="1"/>
      <c r="I250" s="77"/>
      <c r="J250" s="77"/>
      <c r="K250" s="77"/>
      <c r="L250" s="77"/>
    </row>
    <row r="251" spans="7:12" ht="15">
      <c r="G251" s="1"/>
      <c r="H251" s="1"/>
      <c r="I251" s="77"/>
      <c r="J251" s="77"/>
      <c r="K251" s="77"/>
      <c r="L251" s="77"/>
    </row>
    <row r="252" spans="7:12" ht="15">
      <c r="G252" s="1"/>
      <c r="H252" s="1"/>
      <c r="I252" s="77"/>
      <c r="J252" s="77"/>
      <c r="K252" s="77"/>
      <c r="L252" s="77"/>
    </row>
    <row r="253" spans="7:12" ht="15">
      <c r="G253" s="1"/>
      <c r="H253" s="1"/>
      <c r="I253" s="77"/>
      <c r="J253" s="77"/>
      <c r="K253" s="77"/>
      <c r="L253" s="77"/>
    </row>
    <row r="254" spans="7:12" ht="15">
      <c r="G254" s="1"/>
      <c r="H254" s="1"/>
      <c r="I254" s="77"/>
      <c r="J254" s="77"/>
      <c r="K254" s="77"/>
      <c r="L254" s="77"/>
    </row>
    <row r="255" spans="7:12" ht="15">
      <c r="G255" s="1"/>
      <c r="H255" s="1"/>
      <c r="I255" s="77"/>
      <c r="J255" s="77"/>
      <c r="K255" s="77"/>
      <c r="L255" s="77"/>
    </row>
    <row r="256" spans="7:12" ht="15">
      <c r="G256" s="1"/>
      <c r="H256" s="1"/>
      <c r="I256" s="77"/>
      <c r="J256" s="77"/>
      <c r="K256" s="77"/>
      <c r="L256" s="77"/>
    </row>
    <row r="257" spans="7:12" ht="15">
      <c r="G257" s="1"/>
      <c r="H257" s="1"/>
      <c r="I257" s="77"/>
      <c r="J257" s="77"/>
      <c r="K257" s="77"/>
      <c r="L257" s="77"/>
    </row>
    <row r="258" spans="7:12" ht="15">
      <c r="G258" s="1"/>
      <c r="H258" s="1"/>
      <c r="I258" s="77"/>
      <c r="J258" s="77"/>
      <c r="K258" s="77"/>
      <c r="L258" s="77"/>
    </row>
    <row r="259" spans="7:12" ht="15">
      <c r="G259" s="1"/>
      <c r="H259" s="1"/>
      <c r="I259" s="77"/>
      <c r="J259" s="77"/>
      <c r="K259" s="77"/>
      <c r="L259" s="77"/>
    </row>
    <row r="260" spans="7:12" ht="15">
      <c r="G260" s="1"/>
      <c r="H260" s="1"/>
      <c r="I260" s="77"/>
      <c r="J260" s="77"/>
      <c r="K260" s="77"/>
      <c r="L260" s="77"/>
    </row>
    <row r="261" spans="7:12" ht="15">
      <c r="G261" s="1"/>
      <c r="H261" s="1"/>
      <c r="I261" s="77"/>
      <c r="J261" s="77"/>
      <c r="K261" s="77"/>
      <c r="L261" s="77"/>
    </row>
    <row r="262" spans="7:12" ht="15">
      <c r="G262" s="1"/>
      <c r="H262" s="1"/>
      <c r="I262" s="77"/>
      <c r="J262" s="77"/>
      <c r="K262" s="77"/>
      <c r="L262" s="77"/>
    </row>
    <row r="263" spans="7:12" ht="15">
      <c r="G263" s="1"/>
      <c r="H263" s="1"/>
      <c r="I263" s="77"/>
      <c r="J263" s="77"/>
      <c r="K263" s="77"/>
      <c r="L263" s="77"/>
    </row>
    <row r="264" spans="7:12" ht="15">
      <c r="G264" s="1"/>
      <c r="H264" s="1"/>
      <c r="I264" s="77"/>
      <c r="J264" s="77"/>
      <c r="K264" s="77"/>
      <c r="L264" s="77"/>
    </row>
    <row r="265" spans="7:12" ht="15">
      <c r="G265" s="1"/>
      <c r="H265" s="1"/>
      <c r="I265" s="77"/>
      <c r="J265" s="77"/>
      <c r="K265" s="77"/>
      <c r="L265" s="77"/>
    </row>
    <row r="266" spans="7:12" ht="15">
      <c r="G266" s="1"/>
      <c r="H266" s="1"/>
      <c r="I266" s="77"/>
      <c r="J266" s="77"/>
      <c r="K266" s="77"/>
      <c r="L266" s="77"/>
    </row>
    <row r="267" spans="7:12" ht="15">
      <c r="G267" s="1"/>
      <c r="H267" s="1"/>
      <c r="I267" s="77"/>
      <c r="J267" s="77"/>
      <c r="K267" s="77"/>
      <c r="L267" s="77"/>
    </row>
    <row r="268" spans="7:12" ht="15">
      <c r="G268" s="1"/>
      <c r="H268" s="1"/>
      <c r="I268" s="77"/>
      <c r="J268" s="77"/>
      <c r="K268" s="77"/>
      <c r="L268" s="77"/>
    </row>
    <row r="269" spans="7:12" ht="15">
      <c r="G269" s="1"/>
      <c r="H269" s="1"/>
      <c r="I269" s="77"/>
      <c r="J269" s="77"/>
      <c r="K269" s="77"/>
      <c r="L269" s="77"/>
    </row>
    <row r="270" spans="7:12" ht="15">
      <c r="G270" s="1"/>
      <c r="H270" s="1"/>
      <c r="I270" s="77"/>
      <c r="J270" s="77"/>
      <c r="K270" s="77"/>
      <c r="L270" s="77"/>
    </row>
    <row r="271" spans="7:12" ht="15">
      <c r="G271" s="1"/>
      <c r="H271" s="1"/>
      <c r="I271" s="77"/>
      <c r="J271" s="77"/>
      <c r="K271" s="77"/>
      <c r="L271" s="77"/>
    </row>
    <row r="272" spans="7:12" ht="15">
      <c r="G272" s="1"/>
      <c r="H272" s="1"/>
      <c r="I272" s="77"/>
      <c r="J272" s="77"/>
      <c r="K272" s="77"/>
      <c r="L272" s="77"/>
    </row>
    <row r="273" spans="7:12" ht="15">
      <c r="G273" s="1"/>
      <c r="H273" s="1"/>
      <c r="I273" s="77"/>
      <c r="J273" s="77"/>
      <c r="K273" s="77"/>
      <c r="L273" s="77"/>
    </row>
    <row r="274" spans="7:12" ht="15">
      <c r="G274" s="1"/>
      <c r="H274" s="1"/>
      <c r="I274" s="77"/>
      <c r="J274" s="77"/>
      <c r="K274" s="77"/>
      <c r="L274" s="77"/>
    </row>
    <row r="275" spans="7:12" ht="15">
      <c r="G275" s="1"/>
      <c r="H275" s="1"/>
      <c r="I275" s="77"/>
      <c r="J275" s="77"/>
      <c r="K275" s="77"/>
      <c r="L275" s="77"/>
    </row>
    <row r="276" spans="7:12" ht="15">
      <c r="G276" s="1"/>
      <c r="H276" s="1"/>
      <c r="I276" s="77"/>
      <c r="J276" s="77"/>
      <c r="K276" s="77"/>
      <c r="L276" s="77"/>
    </row>
    <row r="277" spans="7:12" ht="15">
      <c r="G277" s="1"/>
      <c r="H277" s="1"/>
      <c r="I277" s="77"/>
      <c r="J277" s="77"/>
      <c r="K277" s="77"/>
      <c r="L277" s="77"/>
    </row>
    <row r="278" spans="7:12" ht="15">
      <c r="G278" s="1"/>
      <c r="H278" s="1"/>
      <c r="I278" s="77"/>
      <c r="J278" s="77"/>
      <c r="K278" s="77"/>
      <c r="L278" s="77"/>
    </row>
    <row r="279" spans="7:12" ht="15">
      <c r="G279" s="1"/>
      <c r="H279" s="1"/>
      <c r="I279" s="77"/>
      <c r="J279" s="77"/>
      <c r="K279" s="77"/>
      <c r="L279" s="77"/>
    </row>
    <row r="280" spans="7:12" ht="15">
      <c r="G280" s="1"/>
      <c r="H280" s="1"/>
      <c r="I280" s="77"/>
      <c r="J280" s="77"/>
      <c r="K280" s="77"/>
      <c r="L280" s="77"/>
    </row>
    <row r="281" spans="7:12" ht="15">
      <c r="G281" s="1"/>
      <c r="H281" s="1"/>
      <c r="I281" s="77"/>
      <c r="J281" s="77"/>
      <c r="K281" s="77"/>
      <c r="L281" s="77"/>
    </row>
    <row r="282" spans="7:12" ht="15">
      <c r="G282" s="1"/>
      <c r="H282" s="1"/>
      <c r="I282" s="77"/>
      <c r="J282" s="77"/>
      <c r="K282" s="77"/>
      <c r="L282" s="77"/>
    </row>
    <row r="283" spans="7:12" ht="15">
      <c r="G283" s="1"/>
      <c r="H283" s="1"/>
      <c r="I283" s="77"/>
      <c r="J283" s="77"/>
      <c r="K283" s="77"/>
      <c r="L283" s="77"/>
    </row>
    <row r="284" spans="7:12" ht="15">
      <c r="G284" s="1"/>
      <c r="H284" s="1"/>
      <c r="I284" s="77"/>
      <c r="J284" s="77"/>
      <c r="K284" s="77"/>
      <c r="L284" s="77"/>
    </row>
    <row r="285" spans="7:12" ht="15">
      <c r="G285" s="1"/>
      <c r="H285" s="1"/>
      <c r="I285" s="77"/>
      <c r="J285" s="77"/>
      <c r="K285" s="77"/>
      <c r="L285" s="77"/>
    </row>
    <row r="286" spans="7:12" ht="15">
      <c r="G286" s="1"/>
      <c r="H286" s="1"/>
      <c r="I286" s="77"/>
      <c r="J286" s="77"/>
      <c r="K286" s="77"/>
      <c r="L286" s="77"/>
    </row>
    <row r="287" spans="7:12" ht="15">
      <c r="G287" s="1"/>
      <c r="H287" s="1"/>
      <c r="I287" s="77"/>
      <c r="J287" s="77"/>
      <c r="K287" s="77"/>
      <c r="L287" s="77"/>
    </row>
    <row r="288" spans="7:12" ht="15">
      <c r="G288" s="1"/>
      <c r="H288" s="1"/>
      <c r="I288" s="77"/>
      <c r="J288" s="77"/>
      <c r="K288" s="77"/>
      <c r="L288" s="77"/>
    </row>
    <row r="289" spans="7:12" ht="15">
      <c r="G289" s="1"/>
      <c r="H289" s="1"/>
      <c r="I289" s="77"/>
      <c r="J289" s="77"/>
      <c r="K289" s="77"/>
      <c r="L289" s="77"/>
    </row>
    <row r="290" spans="7:12" ht="15">
      <c r="G290" s="1"/>
      <c r="H290" s="1"/>
      <c r="I290" s="77"/>
      <c r="J290" s="77"/>
      <c r="K290" s="77"/>
      <c r="L290" s="77"/>
    </row>
    <row r="291" spans="7:12" ht="15">
      <c r="G291" s="1"/>
      <c r="H291" s="1"/>
      <c r="I291" s="77"/>
      <c r="J291" s="77"/>
      <c r="K291" s="77"/>
      <c r="L291" s="77"/>
    </row>
    <row r="292" spans="7:12" ht="15">
      <c r="G292" s="1"/>
      <c r="H292" s="1"/>
      <c r="I292" s="77"/>
      <c r="J292" s="77"/>
      <c r="K292" s="77"/>
      <c r="L292" s="77"/>
    </row>
    <row r="293" spans="7:12" ht="15">
      <c r="G293" s="1"/>
      <c r="H293" s="1"/>
      <c r="I293" s="77"/>
      <c r="J293" s="77"/>
      <c r="K293" s="77"/>
      <c r="L293" s="77"/>
    </row>
    <row r="294" spans="7:12" ht="15">
      <c r="G294" s="1"/>
      <c r="H294" s="1"/>
      <c r="I294" s="77"/>
      <c r="J294" s="77"/>
      <c r="K294" s="77"/>
      <c r="L294" s="77"/>
    </row>
    <row r="295" spans="7:12" ht="15">
      <c r="G295" s="1"/>
      <c r="H295" s="1"/>
      <c r="I295" s="77"/>
      <c r="J295" s="77"/>
      <c r="K295" s="77"/>
      <c r="L295" s="77"/>
    </row>
    <row r="296" spans="7:12" ht="15">
      <c r="G296" s="1"/>
      <c r="H296" s="1"/>
      <c r="I296" s="77"/>
      <c r="J296" s="77"/>
      <c r="K296" s="77"/>
      <c r="L296" s="77"/>
    </row>
    <row r="297" spans="7:12" ht="15">
      <c r="G297" s="1"/>
      <c r="H297" s="1"/>
      <c r="I297" s="77"/>
      <c r="J297" s="77"/>
      <c r="K297" s="77"/>
      <c r="L297" s="77"/>
    </row>
    <row r="298" spans="7:12" ht="15">
      <c r="G298" s="1"/>
      <c r="H298" s="1"/>
      <c r="I298" s="77"/>
      <c r="J298" s="77"/>
      <c r="K298" s="77"/>
      <c r="L298" s="77"/>
    </row>
    <row r="299" spans="7:12" ht="15">
      <c r="G299" s="1"/>
      <c r="H299" s="1"/>
      <c r="I299" s="77"/>
      <c r="J299" s="77"/>
      <c r="K299" s="77"/>
      <c r="L299" s="77"/>
    </row>
    <row r="300" spans="7:12" ht="15">
      <c r="G300" s="1"/>
      <c r="H300" s="1"/>
      <c r="I300" s="77"/>
      <c r="J300" s="77"/>
      <c r="K300" s="77"/>
      <c r="L300" s="77"/>
    </row>
    <row r="301" spans="7:12" ht="15">
      <c r="G301" s="1"/>
      <c r="H301" s="1"/>
      <c r="I301" s="77"/>
      <c r="J301" s="77"/>
      <c r="K301" s="77"/>
      <c r="L301" s="77"/>
    </row>
    <row r="302" spans="7:12" ht="15">
      <c r="G302" s="1"/>
      <c r="H302" s="1"/>
      <c r="I302" s="77"/>
      <c r="J302" s="77"/>
      <c r="K302" s="77"/>
      <c r="L302" s="77"/>
    </row>
    <row r="303" spans="7:12" ht="15">
      <c r="G303" s="1"/>
      <c r="H303" s="1"/>
      <c r="I303" s="77"/>
      <c r="J303" s="77"/>
      <c r="K303" s="77"/>
      <c r="L303" s="77"/>
    </row>
    <row r="304" spans="7:12" ht="15">
      <c r="G304" s="1"/>
      <c r="H304" s="1"/>
      <c r="I304" s="77"/>
      <c r="J304" s="77"/>
      <c r="K304" s="77"/>
      <c r="L304" s="77"/>
    </row>
    <row r="305" spans="7:12" ht="15">
      <c r="G305" s="1"/>
      <c r="H305" s="1"/>
      <c r="I305" s="77"/>
      <c r="J305" s="77"/>
      <c r="K305" s="77"/>
      <c r="L305" s="77"/>
    </row>
    <row r="306" spans="7:12" ht="15">
      <c r="G306" s="1"/>
      <c r="H306" s="1"/>
      <c r="I306" s="77"/>
      <c r="J306" s="77"/>
      <c r="K306" s="77"/>
      <c r="L306" s="77"/>
    </row>
    <row r="307" spans="7:12" ht="15">
      <c r="G307" s="1"/>
      <c r="H307" s="1"/>
      <c r="I307" s="77"/>
      <c r="J307" s="77"/>
      <c r="K307" s="77"/>
      <c r="L307" s="77"/>
    </row>
    <row r="308" spans="7:12" ht="15">
      <c r="G308" s="1"/>
      <c r="H308" s="1"/>
      <c r="I308" s="77"/>
      <c r="J308" s="77"/>
      <c r="K308" s="77"/>
      <c r="L308" s="77"/>
    </row>
    <row r="309" spans="7:12" ht="15">
      <c r="G309" s="1"/>
      <c r="H309" s="1"/>
      <c r="I309" s="77"/>
      <c r="J309" s="77"/>
      <c r="K309" s="77"/>
      <c r="L309" s="77"/>
    </row>
    <row r="310" spans="7:12" ht="15">
      <c r="G310" s="1"/>
      <c r="H310" s="1"/>
      <c r="I310" s="77"/>
      <c r="J310" s="77"/>
      <c r="K310" s="77"/>
      <c r="L310" s="77"/>
    </row>
    <row r="311" spans="7:12" ht="15">
      <c r="G311" s="1"/>
      <c r="H311" s="1"/>
      <c r="I311" s="77"/>
      <c r="J311" s="77"/>
      <c r="K311" s="77"/>
      <c r="L311" s="77"/>
    </row>
    <row r="312" spans="7:12" ht="15">
      <c r="G312" s="1"/>
      <c r="H312" s="1"/>
      <c r="I312" s="77"/>
      <c r="J312" s="77"/>
      <c r="K312" s="77"/>
      <c r="L312" s="77"/>
    </row>
    <row r="313" spans="7:12" ht="15">
      <c r="G313" s="1"/>
      <c r="H313" s="1"/>
      <c r="I313" s="77"/>
      <c r="J313" s="77"/>
      <c r="K313" s="77"/>
      <c r="L313" s="77"/>
    </row>
    <row r="314" spans="7:12" ht="15">
      <c r="G314" s="1"/>
      <c r="H314" s="1"/>
      <c r="I314" s="77"/>
      <c r="J314" s="77"/>
      <c r="K314" s="77"/>
      <c r="L314" s="77"/>
    </row>
    <row r="315" spans="7:12" ht="15">
      <c r="G315" s="1"/>
      <c r="H315" s="1"/>
      <c r="I315" s="77"/>
      <c r="J315" s="77"/>
      <c r="K315" s="77"/>
      <c r="L315" s="77"/>
    </row>
    <row r="316" spans="7:12" ht="15">
      <c r="G316" s="1"/>
      <c r="H316" s="1"/>
      <c r="I316" s="77"/>
      <c r="J316" s="77"/>
      <c r="K316" s="77"/>
      <c r="L316" s="77"/>
    </row>
    <row r="317" spans="7:12" ht="15">
      <c r="G317" s="1"/>
      <c r="H317" s="1"/>
      <c r="I317" s="77"/>
      <c r="J317" s="77"/>
      <c r="K317" s="77"/>
      <c r="L317" s="77"/>
    </row>
    <row r="318" spans="7:12" ht="15">
      <c r="G318" s="1"/>
      <c r="H318" s="1"/>
      <c r="I318" s="77"/>
      <c r="J318" s="77"/>
      <c r="K318" s="77"/>
      <c r="L318" s="77"/>
    </row>
    <row r="319" spans="7:12" ht="15">
      <c r="G319" s="1"/>
      <c r="H319" s="1"/>
      <c r="I319" s="77"/>
      <c r="J319" s="77"/>
      <c r="K319" s="77"/>
      <c r="L319" s="77"/>
    </row>
    <row r="320" spans="7:12" ht="15">
      <c r="G320" s="1"/>
      <c r="H320" s="1"/>
      <c r="I320" s="77"/>
      <c r="J320" s="77"/>
      <c r="K320" s="77"/>
      <c r="L320" s="77"/>
    </row>
    <row r="321" spans="7:12" ht="15">
      <c r="G321" s="1"/>
      <c r="H321" s="1"/>
      <c r="I321" s="77"/>
      <c r="J321" s="77"/>
      <c r="K321" s="77"/>
      <c r="L321" s="77"/>
    </row>
    <row r="322" spans="7:12" ht="15">
      <c r="G322" s="1"/>
      <c r="H322" s="1"/>
      <c r="I322" s="77"/>
      <c r="J322" s="77"/>
      <c r="K322" s="77"/>
      <c r="L322" s="77"/>
    </row>
    <row r="323" spans="7:12" ht="15">
      <c r="G323" s="1"/>
      <c r="H323" s="1"/>
      <c r="I323" s="77"/>
      <c r="J323" s="77"/>
      <c r="K323" s="77"/>
      <c r="L323" s="77"/>
    </row>
    <row r="324" spans="7:12" ht="15">
      <c r="G324" s="1"/>
      <c r="H324" s="1"/>
      <c r="I324" s="77"/>
      <c r="J324" s="77"/>
      <c r="K324" s="77"/>
      <c r="L324" s="77"/>
    </row>
    <row r="325" spans="7:12" ht="15">
      <c r="G325" s="1"/>
      <c r="H325" s="1"/>
      <c r="I325" s="77"/>
      <c r="J325" s="77"/>
      <c r="K325" s="77"/>
      <c r="L325" s="77"/>
    </row>
    <row r="326" spans="7:12" ht="15">
      <c r="G326" s="1"/>
      <c r="H326" s="1"/>
      <c r="I326" s="77"/>
      <c r="J326" s="77"/>
      <c r="K326" s="77"/>
      <c r="L326" s="77"/>
    </row>
    <row r="327" spans="7:12" ht="15">
      <c r="G327" s="1"/>
      <c r="H327" s="1"/>
      <c r="I327" s="77"/>
      <c r="J327" s="77"/>
      <c r="K327" s="77"/>
      <c r="L327" s="77"/>
    </row>
    <row r="328" spans="7:12" ht="15">
      <c r="G328" s="1"/>
      <c r="H328" s="1"/>
      <c r="I328" s="77"/>
      <c r="J328" s="77"/>
      <c r="K328" s="77"/>
      <c r="L328" s="77"/>
    </row>
    <row r="329" spans="7:12" ht="15">
      <c r="G329" s="1"/>
      <c r="H329" s="1"/>
      <c r="I329" s="77"/>
      <c r="J329" s="77"/>
      <c r="K329" s="77"/>
      <c r="L329" s="77"/>
    </row>
    <row r="330" spans="7:12" ht="15">
      <c r="G330" s="1"/>
      <c r="H330" s="1"/>
      <c r="I330" s="77"/>
      <c r="J330" s="77"/>
      <c r="K330" s="77"/>
      <c r="L330" s="77"/>
    </row>
    <row r="331" spans="7:12" ht="15">
      <c r="G331" s="1"/>
      <c r="H331" s="1"/>
      <c r="I331" s="77"/>
      <c r="J331" s="77"/>
      <c r="K331" s="77"/>
      <c r="L331" s="77"/>
    </row>
    <row r="332" spans="7:12" ht="15">
      <c r="G332" s="1"/>
      <c r="H332" s="1"/>
      <c r="I332" s="77"/>
      <c r="J332" s="77"/>
      <c r="K332" s="77"/>
      <c r="L332" s="77"/>
    </row>
    <row r="333" spans="7:12" ht="15">
      <c r="G333" s="1"/>
      <c r="H333" s="1"/>
      <c r="I333" s="77"/>
      <c r="J333" s="77"/>
      <c r="K333" s="77"/>
      <c r="L333" s="77"/>
    </row>
    <row r="334" spans="7:12" ht="15">
      <c r="G334" s="1"/>
      <c r="H334" s="1"/>
      <c r="I334" s="77"/>
      <c r="J334" s="77"/>
      <c r="K334" s="77"/>
      <c r="L334" s="77"/>
    </row>
    <row r="335" spans="7:12" ht="15">
      <c r="G335" s="1"/>
      <c r="H335" s="1"/>
      <c r="I335" s="77"/>
      <c r="J335" s="77"/>
      <c r="K335" s="77"/>
      <c r="L335" s="77"/>
    </row>
    <row r="336" spans="7:12" ht="15">
      <c r="G336" s="1"/>
      <c r="H336" s="1"/>
      <c r="I336" s="77"/>
      <c r="J336" s="77"/>
      <c r="K336" s="77"/>
      <c r="L336" s="77"/>
    </row>
    <row r="337" spans="7:12" ht="15">
      <c r="G337" s="1"/>
      <c r="H337" s="1"/>
      <c r="I337" s="77"/>
      <c r="J337" s="77"/>
      <c r="K337" s="77"/>
      <c r="L337" s="77"/>
    </row>
    <row r="338" spans="7:12" ht="15">
      <c r="G338" s="1"/>
      <c r="H338" s="1"/>
      <c r="I338" s="77"/>
      <c r="J338" s="77"/>
      <c r="K338" s="77"/>
      <c r="L338" s="77"/>
    </row>
    <row r="339" spans="7:12" ht="15">
      <c r="G339" s="1"/>
      <c r="H339" s="1"/>
      <c r="I339" s="77"/>
      <c r="J339" s="77"/>
      <c r="K339" s="77"/>
      <c r="L339" s="77"/>
    </row>
    <row r="340" spans="7:12" ht="15">
      <c r="G340" s="1"/>
      <c r="H340" s="1"/>
      <c r="I340" s="77"/>
      <c r="J340" s="77"/>
      <c r="K340" s="77"/>
      <c r="L340" s="77"/>
    </row>
    <row r="341" spans="7:12" ht="15">
      <c r="G341" s="1"/>
      <c r="H341" s="1"/>
      <c r="I341" s="77"/>
      <c r="J341" s="77"/>
      <c r="K341" s="77"/>
      <c r="L341" s="77"/>
    </row>
    <row r="342" spans="7:12" ht="15">
      <c r="G342" s="1"/>
      <c r="H342" s="1"/>
      <c r="I342" s="77"/>
      <c r="J342" s="77"/>
      <c r="K342" s="77"/>
      <c r="L342" s="77"/>
    </row>
    <row r="343" spans="7:12" ht="15">
      <c r="G343" s="1"/>
      <c r="H343" s="1"/>
      <c r="I343" s="77"/>
      <c r="J343" s="77"/>
      <c r="K343" s="77"/>
      <c r="L343" s="77"/>
    </row>
    <row r="344" spans="7:12" ht="15">
      <c r="G344" s="1"/>
      <c r="H344" s="1"/>
      <c r="I344" s="77"/>
      <c r="J344" s="77"/>
      <c r="K344" s="77"/>
      <c r="L344" s="77"/>
    </row>
    <row r="345" spans="7:12" ht="15">
      <c r="G345" s="1"/>
      <c r="H345" s="1"/>
      <c r="I345" s="77"/>
      <c r="J345" s="77"/>
      <c r="K345" s="77"/>
      <c r="L345" s="77"/>
    </row>
    <row r="346" spans="7:12" ht="15">
      <c r="G346" s="1"/>
      <c r="H346" s="1"/>
      <c r="I346" s="77"/>
      <c r="J346" s="77"/>
      <c r="K346" s="77"/>
      <c r="L346" s="77"/>
    </row>
    <row r="347" spans="7:12" ht="15">
      <c r="G347" s="1"/>
      <c r="H347" s="1"/>
      <c r="I347" s="77"/>
      <c r="J347" s="77"/>
      <c r="K347" s="77"/>
      <c r="L347" s="77"/>
    </row>
    <row r="348" spans="7:12" ht="15">
      <c r="G348" s="1"/>
      <c r="H348" s="1"/>
      <c r="I348" s="77"/>
      <c r="J348" s="77"/>
      <c r="K348" s="77"/>
      <c r="L348" s="77"/>
    </row>
    <row r="349" spans="7:12" ht="15">
      <c r="G349" s="1"/>
      <c r="H349" s="1"/>
      <c r="I349" s="77"/>
      <c r="J349" s="77"/>
      <c r="K349" s="77"/>
      <c r="L349" s="77"/>
    </row>
    <row r="350" spans="7:12" ht="15">
      <c r="G350" s="1"/>
      <c r="H350" s="1"/>
      <c r="I350" s="77"/>
      <c r="J350" s="77"/>
      <c r="K350" s="77"/>
      <c r="L350" s="77"/>
    </row>
    <row r="351" spans="7:12" ht="15">
      <c r="G351" s="1"/>
      <c r="H351" s="1"/>
      <c r="I351" s="77"/>
      <c r="J351" s="77"/>
      <c r="K351" s="77"/>
      <c r="L351" s="77"/>
    </row>
    <row r="352" spans="7:12" ht="15">
      <c r="G352" s="1"/>
      <c r="H352" s="1"/>
      <c r="I352" s="77"/>
      <c r="J352" s="77"/>
      <c r="K352" s="77"/>
      <c r="L352" s="77"/>
    </row>
    <row r="353" spans="7:12" ht="15">
      <c r="G353" s="1"/>
      <c r="H353" s="1"/>
      <c r="I353" s="77"/>
      <c r="J353" s="77"/>
      <c r="K353" s="77"/>
      <c r="L353" s="77"/>
    </row>
    <row r="354" spans="7:12" ht="15">
      <c r="G354" s="1"/>
      <c r="H354" s="1"/>
      <c r="I354" s="77"/>
      <c r="J354" s="77"/>
      <c r="K354" s="77"/>
      <c r="L354" s="77"/>
    </row>
    <row r="355" spans="7:12" ht="15">
      <c r="G355" s="1"/>
      <c r="H355" s="1"/>
      <c r="I355" s="77"/>
      <c r="J355" s="77"/>
      <c r="K355" s="77"/>
      <c r="L355" s="77"/>
    </row>
    <row r="356" spans="7:12" ht="15">
      <c r="G356" s="1"/>
      <c r="H356" s="1"/>
      <c r="I356" s="77"/>
      <c r="J356" s="77"/>
      <c r="K356" s="77"/>
      <c r="L356" s="77"/>
    </row>
    <row r="357" spans="7:12" ht="15">
      <c r="G357" s="1"/>
      <c r="H357" s="1"/>
      <c r="I357" s="77"/>
      <c r="J357" s="77"/>
      <c r="K357" s="77"/>
      <c r="L357" s="77"/>
    </row>
    <row r="358" spans="7:12" ht="15">
      <c r="G358" s="1"/>
      <c r="H358" s="1"/>
      <c r="I358" s="77"/>
      <c r="J358" s="77"/>
      <c r="K358" s="77"/>
      <c r="L358" s="77"/>
    </row>
    <row r="359" spans="7:12" ht="15">
      <c r="G359" s="1"/>
      <c r="H359" s="1"/>
      <c r="I359" s="77"/>
      <c r="J359" s="77"/>
      <c r="K359" s="77"/>
      <c r="L359" s="77"/>
    </row>
    <row r="360" spans="7:12" ht="15">
      <c r="G360" s="1"/>
      <c r="H360" s="1"/>
      <c r="I360" s="77"/>
      <c r="J360" s="77"/>
      <c r="K360" s="77"/>
      <c r="L360" s="77"/>
    </row>
    <row r="361" spans="7:12" ht="15">
      <c r="G361" s="1"/>
      <c r="H361" s="1"/>
      <c r="I361" s="77"/>
      <c r="J361" s="77"/>
      <c r="K361" s="77"/>
      <c r="L361" s="77"/>
    </row>
    <row r="362" spans="7:12" ht="15">
      <c r="G362" s="1"/>
      <c r="H362" s="1"/>
      <c r="I362" s="77"/>
      <c r="J362" s="77"/>
      <c r="K362" s="77"/>
      <c r="L362" s="77"/>
    </row>
    <row r="363" spans="7:12" ht="15">
      <c r="G363" s="1"/>
      <c r="H363" s="1"/>
      <c r="I363" s="77"/>
      <c r="J363" s="77"/>
      <c r="K363" s="77"/>
      <c r="L363" s="77"/>
    </row>
    <row r="364" spans="7:12" ht="15">
      <c r="G364" s="1"/>
      <c r="H364" s="1"/>
      <c r="I364" s="77"/>
      <c r="J364" s="77"/>
      <c r="K364" s="77"/>
      <c r="L364" s="77"/>
    </row>
    <row r="365" spans="7:12" ht="15">
      <c r="G365" s="1"/>
      <c r="H365" s="1"/>
      <c r="I365" s="77"/>
      <c r="J365" s="77"/>
      <c r="K365" s="77"/>
      <c r="L365" s="77"/>
    </row>
    <row r="366" spans="7:12" ht="15">
      <c r="G366" s="1"/>
      <c r="H366" s="1"/>
      <c r="I366" s="77"/>
      <c r="J366" s="77"/>
      <c r="K366" s="77"/>
      <c r="L366" s="77"/>
    </row>
    <row r="367" spans="7:12" ht="15">
      <c r="G367" s="1"/>
      <c r="H367" s="1"/>
      <c r="I367" s="77"/>
      <c r="J367" s="77"/>
      <c r="K367" s="77"/>
      <c r="L367" s="77"/>
    </row>
    <row r="368" spans="7:12" ht="15">
      <c r="G368" s="1"/>
      <c r="H368" s="1"/>
      <c r="I368" s="77"/>
      <c r="J368" s="77"/>
      <c r="K368" s="77"/>
      <c r="L368" s="77"/>
    </row>
    <row r="369" spans="7:12" ht="15">
      <c r="G369" s="1"/>
      <c r="H369" s="1"/>
      <c r="I369" s="77"/>
      <c r="J369" s="77"/>
      <c r="K369" s="77"/>
      <c r="L369" s="77"/>
    </row>
    <row r="370" spans="7:12" ht="15">
      <c r="G370" s="1"/>
      <c r="H370" s="1"/>
      <c r="I370" s="77"/>
      <c r="J370" s="77"/>
      <c r="K370" s="77"/>
      <c r="L370" s="77"/>
    </row>
    <row r="371" spans="7:12" ht="15">
      <c r="G371" s="1"/>
      <c r="H371" s="1"/>
      <c r="I371" s="77"/>
      <c r="J371" s="77"/>
      <c r="K371" s="77"/>
      <c r="L371" s="77"/>
    </row>
    <row r="372" spans="7:12" ht="15">
      <c r="G372" s="1"/>
      <c r="H372" s="1"/>
      <c r="I372" s="77"/>
      <c r="J372" s="77"/>
      <c r="K372" s="77"/>
      <c r="L372" s="77"/>
    </row>
    <row r="373" spans="7:12" ht="15">
      <c r="G373" s="1"/>
      <c r="H373" s="1"/>
      <c r="I373" s="77"/>
      <c r="J373" s="77"/>
      <c r="K373" s="77"/>
      <c r="L373" s="77"/>
    </row>
    <row r="374" spans="7:12" ht="15">
      <c r="G374" s="1"/>
      <c r="H374" s="1"/>
      <c r="I374" s="77"/>
      <c r="J374" s="77"/>
      <c r="K374" s="77"/>
      <c r="L374" s="77"/>
    </row>
    <row r="375" spans="7:12" ht="15">
      <c r="G375" s="1"/>
      <c r="H375" s="1"/>
      <c r="I375" s="77"/>
      <c r="J375" s="77"/>
      <c r="K375" s="77"/>
      <c r="L375" s="77"/>
    </row>
    <row r="376" spans="7:12" ht="15">
      <c r="G376" s="1"/>
      <c r="H376" s="1"/>
      <c r="I376" s="77"/>
      <c r="J376" s="77"/>
      <c r="K376" s="77"/>
      <c r="L376" s="77"/>
    </row>
    <row r="377" spans="7:12" ht="15">
      <c r="G377" s="1"/>
      <c r="H377" s="1"/>
      <c r="I377" s="77"/>
      <c r="J377" s="77"/>
      <c r="K377" s="77"/>
      <c r="L377" s="77"/>
    </row>
    <row r="378" spans="7:12" ht="15">
      <c r="G378" s="1"/>
      <c r="H378" s="1"/>
      <c r="I378" s="77"/>
      <c r="J378" s="77"/>
      <c r="K378" s="77"/>
      <c r="L378" s="77"/>
    </row>
    <row r="379" spans="7:12" ht="15">
      <c r="G379" s="1"/>
      <c r="H379" s="1"/>
      <c r="I379" s="77"/>
      <c r="J379" s="77"/>
      <c r="K379" s="77"/>
      <c r="L379" s="77"/>
    </row>
    <row r="380" spans="7:12" ht="15">
      <c r="G380" s="1"/>
      <c r="H380" s="1"/>
      <c r="I380" s="77"/>
      <c r="J380" s="77"/>
      <c r="K380" s="77"/>
      <c r="L380" s="77"/>
    </row>
    <row r="381" spans="7:12" ht="15">
      <c r="G381" s="1"/>
      <c r="H381" s="1"/>
      <c r="I381" s="77"/>
      <c r="J381" s="77"/>
      <c r="K381" s="77"/>
      <c r="L381" s="77"/>
    </row>
    <row r="382" spans="7:12" ht="15">
      <c r="G382" s="1"/>
      <c r="H382" s="1"/>
      <c r="I382" s="77"/>
      <c r="J382" s="77"/>
      <c r="K382" s="77"/>
      <c r="L382" s="77"/>
    </row>
    <row r="383" spans="7:12" ht="15">
      <c r="G383" s="1"/>
      <c r="H383" s="1"/>
      <c r="I383" s="77"/>
      <c r="J383" s="77"/>
      <c r="K383" s="77"/>
      <c r="L383" s="77"/>
    </row>
    <row r="384" spans="7:12" ht="15">
      <c r="G384" s="1"/>
      <c r="H384" s="1"/>
      <c r="I384" s="77"/>
      <c r="J384" s="77"/>
      <c r="K384" s="77"/>
      <c r="L384" s="77"/>
    </row>
    <row r="385" spans="7:12" ht="15">
      <c r="G385" s="1"/>
      <c r="H385" s="1"/>
      <c r="I385" s="77"/>
      <c r="J385" s="77"/>
      <c r="K385" s="77"/>
      <c r="L385" s="77"/>
    </row>
    <row r="386" spans="7:12" ht="15">
      <c r="G386" s="1"/>
      <c r="H386" s="1"/>
      <c r="I386" s="77"/>
      <c r="J386" s="77"/>
      <c r="K386" s="77"/>
      <c r="L386" s="77"/>
    </row>
    <row r="387" spans="7:12" ht="15">
      <c r="G387" s="1"/>
      <c r="H387" s="1"/>
      <c r="I387" s="77"/>
      <c r="J387" s="77"/>
      <c r="K387" s="77"/>
      <c r="L387" s="77"/>
    </row>
    <row r="388" spans="7:12" ht="15">
      <c r="G388" s="1"/>
      <c r="H388" s="1"/>
      <c r="I388" s="77"/>
      <c r="J388" s="77"/>
      <c r="K388" s="77"/>
      <c r="L388" s="77"/>
    </row>
    <row r="389" spans="7:12" ht="15">
      <c r="G389" s="1"/>
      <c r="H389" s="1"/>
      <c r="I389" s="77"/>
      <c r="J389" s="77"/>
      <c r="K389" s="77"/>
      <c r="L389" s="77"/>
    </row>
    <row r="390" spans="7:12" ht="15">
      <c r="G390" s="1"/>
      <c r="H390" s="1"/>
      <c r="I390" s="77"/>
      <c r="J390" s="77"/>
      <c r="K390" s="77"/>
      <c r="L390" s="77"/>
    </row>
    <row r="391" spans="7:12" ht="15">
      <c r="G391" s="1"/>
      <c r="H391" s="1"/>
      <c r="I391" s="77"/>
      <c r="J391" s="77"/>
      <c r="K391" s="77"/>
      <c r="L391" s="77"/>
    </row>
    <row r="392" spans="7:12" ht="15">
      <c r="G392" s="1"/>
      <c r="H392" s="1"/>
      <c r="I392" s="77"/>
      <c r="J392" s="77"/>
      <c r="K392" s="77"/>
      <c r="L392" s="77"/>
    </row>
    <row r="393" spans="7:12" ht="15">
      <c r="G393" s="1"/>
      <c r="H393" s="1"/>
      <c r="I393" s="77"/>
      <c r="J393" s="77"/>
      <c r="K393" s="77"/>
      <c r="L393" s="77"/>
    </row>
    <row r="394" spans="7:12" ht="15">
      <c r="G394" s="1"/>
      <c r="H394" s="1"/>
      <c r="I394" s="77"/>
      <c r="J394" s="77"/>
      <c r="K394" s="77"/>
      <c r="L394" s="77"/>
    </row>
    <row r="395" spans="7:12" ht="15">
      <c r="G395" s="1"/>
      <c r="H395" s="1"/>
      <c r="I395" s="77"/>
      <c r="J395" s="77"/>
      <c r="K395" s="77"/>
      <c r="L395" s="77"/>
    </row>
    <row r="396" spans="7:12" ht="15">
      <c r="G396" s="1"/>
      <c r="H396" s="1"/>
      <c r="I396" s="77"/>
      <c r="J396" s="77"/>
      <c r="K396" s="77"/>
      <c r="L396" s="77"/>
    </row>
    <row r="397" spans="7:12" ht="15">
      <c r="G397" s="1"/>
      <c r="H397" s="1"/>
      <c r="I397" s="77"/>
      <c r="J397" s="77"/>
      <c r="K397" s="77"/>
      <c r="L397" s="77"/>
    </row>
    <row r="398" spans="7:12" ht="15">
      <c r="G398" s="1"/>
      <c r="H398" s="1"/>
      <c r="I398" s="77"/>
      <c r="J398" s="77"/>
      <c r="K398" s="77"/>
      <c r="L398" s="77"/>
    </row>
    <row r="399" spans="7:12" ht="15">
      <c r="G399" s="1"/>
      <c r="H399" s="1"/>
      <c r="I399" s="77"/>
      <c r="J399" s="77"/>
      <c r="K399" s="77"/>
      <c r="L399" s="77"/>
    </row>
    <row r="400" spans="7:12" ht="15">
      <c r="G400" s="1"/>
      <c r="H400" s="1"/>
      <c r="I400" s="77"/>
      <c r="J400" s="77"/>
      <c r="K400" s="77"/>
      <c r="L400" s="77"/>
    </row>
    <row r="401" spans="7:12" ht="15">
      <c r="G401" s="1"/>
      <c r="H401" s="1"/>
      <c r="I401" s="77"/>
      <c r="J401" s="77"/>
      <c r="K401" s="77"/>
      <c r="L401" s="77"/>
    </row>
    <row r="402" spans="7:12" ht="15">
      <c r="G402" s="1"/>
      <c r="H402" s="1"/>
      <c r="I402" s="77"/>
      <c r="J402" s="77"/>
      <c r="K402" s="77"/>
      <c r="L402" s="77"/>
    </row>
    <row r="403" spans="7:12" ht="15">
      <c r="G403" s="1"/>
      <c r="H403" s="1"/>
      <c r="I403" s="77"/>
      <c r="J403" s="77"/>
      <c r="K403" s="77"/>
      <c r="L403" s="77"/>
    </row>
    <row r="404" spans="7:12" ht="15">
      <c r="G404" s="1"/>
      <c r="H404" s="1"/>
      <c r="I404" s="77"/>
      <c r="J404" s="77"/>
      <c r="K404" s="77"/>
      <c r="L404" s="77"/>
    </row>
    <row r="405" spans="7:12" ht="15">
      <c r="G405" s="1"/>
      <c r="H405" s="1"/>
      <c r="I405" s="77"/>
      <c r="J405" s="77"/>
      <c r="K405" s="77"/>
      <c r="L405" s="77"/>
    </row>
    <row r="406" spans="7:12" ht="15">
      <c r="G406" s="1"/>
      <c r="H406" s="1"/>
      <c r="I406" s="77"/>
      <c r="J406" s="77"/>
      <c r="K406" s="77"/>
      <c r="L406" s="77"/>
    </row>
    <row r="407" spans="7:12" ht="15">
      <c r="G407" s="1"/>
      <c r="H407" s="1"/>
      <c r="I407" s="77"/>
      <c r="J407" s="77"/>
      <c r="K407" s="77"/>
      <c r="L407" s="77"/>
    </row>
    <row r="408" spans="7:12" ht="15">
      <c r="G408" s="1"/>
      <c r="H408" s="1"/>
      <c r="I408" s="77"/>
      <c r="J408" s="77"/>
      <c r="K408" s="77"/>
      <c r="L408" s="77"/>
    </row>
    <row r="409" spans="7:12" ht="15">
      <c r="G409" s="1"/>
      <c r="H409" s="1"/>
      <c r="I409" s="77"/>
      <c r="J409" s="77"/>
      <c r="K409" s="77"/>
      <c r="L409" s="77"/>
    </row>
    <row r="410" spans="7:12" ht="15">
      <c r="G410" s="1"/>
      <c r="H410" s="1"/>
      <c r="I410" s="77"/>
      <c r="J410" s="77"/>
      <c r="K410" s="77"/>
      <c r="L410" s="77"/>
    </row>
    <row r="411" spans="7:12" ht="15">
      <c r="G411" s="1"/>
      <c r="H411" s="1"/>
      <c r="I411" s="77"/>
      <c r="J411" s="77"/>
      <c r="K411" s="77"/>
      <c r="L411" s="77"/>
    </row>
    <row r="412" spans="7:12" ht="15">
      <c r="G412" s="1"/>
      <c r="H412" s="1"/>
      <c r="I412" s="77"/>
      <c r="J412" s="77"/>
      <c r="K412" s="77"/>
      <c r="L412" s="77"/>
    </row>
    <row r="413" spans="7:12" ht="15">
      <c r="G413" s="1"/>
      <c r="H413" s="1"/>
      <c r="I413" s="77"/>
      <c r="J413" s="77"/>
      <c r="K413" s="77"/>
      <c r="L413" s="77"/>
    </row>
    <row r="414" spans="7:12" ht="15">
      <c r="G414" s="1"/>
      <c r="H414" s="1"/>
      <c r="I414" s="77"/>
      <c r="J414" s="77"/>
      <c r="K414" s="77"/>
      <c r="L414" s="77"/>
    </row>
    <row r="415" spans="7:12" ht="15">
      <c r="G415" s="1"/>
      <c r="H415" s="1"/>
      <c r="I415" s="77"/>
      <c r="J415" s="77"/>
      <c r="K415" s="77"/>
      <c r="L415" s="77"/>
    </row>
    <row r="416" spans="7:12" ht="15">
      <c r="G416" s="1"/>
      <c r="H416" s="1"/>
      <c r="I416" s="77"/>
      <c r="J416" s="77"/>
      <c r="K416" s="77"/>
      <c r="L416" s="77"/>
    </row>
    <row r="417" spans="7:12" ht="15">
      <c r="G417" s="1"/>
      <c r="H417" s="1"/>
      <c r="I417" s="77"/>
      <c r="J417" s="77"/>
      <c r="K417" s="77"/>
      <c r="L417" s="77"/>
    </row>
    <row r="418" spans="7:12" ht="15">
      <c r="G418" s="1"/>
      <c r="H418" s="1"/>
      <c r="I418" s="77"/>
      <c r="J418" s="77"/>
      <c r="K418" s="77"/>
      <c r="L418" s="77"/>
    </row>
    <row r="419" spans="7:12" ht="15">
      <c r="G419" s="1"/>
      <c r="H419" s="1"/>
      <c r="I419" s="77"/>
      <c r="J419" s="77"/>
      <c r="K419" s="77"/>
      <c r="L419" s="77"/>
    </row>
    <row r="420" spans="7:12" ht="15">
      <c r="G420" s="1"/>
      <c r="H420" s="1"/>
      <c r="I420" s="77"/>
      <c r="J420" s="77"/>
      <c r="K420" s="77"/>
      <c r="L420" s="77"/>
    </row>
    <row r="421" spans="7:12" ht="15">
      <c r="G421" s="1"/>
      <c r="H421" s="1"/>
      <c r="I421" s="77"/>
      <c r="J421" s="77"/>
      <c r="K421" s="77"/>
      <c r="L421" s="77"/>
    </row>
    <row r="422" spans="7:12" ht="15">
      <c r="G422" s="1"/>
      <c r="H422" s="1"/>
      <c r="I422" s="77"/>
      <c r="J422" s="77"/>
      <c r="K422" s="77"/>
      <c r="L422" s="77"/>
    </row>
    <row r="423" spans="7:12" ht="15">
      <c r="G423" s="1"/>
      <c r="H423" s="1"/>
      <c r="I423" s="77"/>
      <c r="J423" s="77"/>
      <c r="K423" s="77"/>
      <c r="L423" s="77"/>
    </row>
    <row r="424" spans="7:12" ht="15">
      <c r="G424" s="1"/>
      <c r="H424" s="1"/>
      <c r="I424" s="77"/>
      <c r="J424" s="77"/>
      <c r="K424" s="77"/>
      <c r="L424" s="77"/>
    </row>
    <row r="425" spans="7:12" ht="15">
      <c r="G425" s="1"/>
      <c r="H425" s="1"/>
      <c r="I425" s="77"/>
      <c r="J425" s="77"/>
      <c r="K425" s="77"/>
      <c r="L425" s="77"/>
    </row>
    <row r="426" spans="7:12" ht="15">
      <c r="G426" s="1"/>
      <c r="H426" s="1"/>
      <c r="I426" s="77"/>
      <c r="J426" s="77"/>
      <c r="K426" s="77"/>
      <c r="L426" s="77"/>
    </row>
    <row r="427" spans="7:12" ht="15">
      <c r="G427" s="1"/>
      <c r="H427" s="1"/>
      <c r="I427" s="77"/>
      <c r="J427" s="77"/>
      <c r="K427" s="77"/>
      <c r="L427" s="77"/>
    </row>
    <row r="428" spans="7:12" ht="15">
      <c r="G428" s="1"/>
      <c r="H428" s="1"/>
      <c r="I428" s="77"/>
      <c r="J428" s="77"/>
      <c r="K428" s="77"/>
      <c r="L428" s="77"/>
    </row>
    <row r="429" spans="7:12" ht="15">
      <c r="G429" s="1"/>
      <c r="H429" s="1"/>
      <c r="I429" s="77"/>
      <c r="J429" s="77"/>
      <c r="K429" s="77"/>
      <c r="L429" s="77"/>
    </row>
    <row r="430" spans="7:12" ht="15">
      <c r="G430" s="1"/>
      <c r="H430" s="1"/>
      <c r="I430" s="77"/>
      <c r="J430" s="77"/>
      <c r="K430" s="77"/>
      <c r="L430" s="77"/>
    </row>
    <row r="431" spans="7:12" ht="15">
      <c r="G431" s="1"/>
      <c r="H431" s="1"/>
      <c r="I431" s="77"/>
      <c r="J431" s="77"/>
      <c r="K431" s="77"/>
      <c r="L431" s="77"/>
    </row>
    <row r="432" spans="7:12" ht="15">
      <c r="G432" s="1"/>
      <c r="H432" s="1"/>
      <c r="I432" s="77"/>
      <c r="J432" s="77"/>
      <c r="K432" s="77"/>
      <c r="L432" s="77"/>
    </row>
    <row r="433" spans="7:12" ht="15">
      <c r="G433" s="1"/>
      <c r="H433" s="1"/>
      <c r="I433" s="77"/>
      <c r="J433" s="77"/>
      <c r="K433" s="77"/>
      <c r="L433" s="77"/>
    </row>
    <row r="434" spans="7:12" ht="15">
      <c r="G434" s="1"/>
      <c r="H434" s="1"/>
      <c r="I434" s="77"/>
      <c r="J434" s="77"/>
      <c r="K434" s="77"/>
      <c r="L434" s="77"/>
    </row>
    <row r="435" spans="7:12" ht="15">
      <c r="G435" s="1"/>
      <c r="H435" s="1"/>
      <c r="I435" s="77"/>
      <c r="J435" s="77"/>
      <c r="K435" s="77"/>
      <c r="L435" s="77"/>
    </row>
    <row r="436" spans="7:12" ht="15">
      <c r="G436" s="1"/>
      <c r="H436" s="1"/>
      <c r="I436" s="77"/>
      <c r="J436" s="77"/>
      <c r="K436" s="77"/>
      <c r="L436" s="77"/>
    </row>
    <row r="437" spans="7:12" ht="15">
      <c r="G437" s="1"/>
      <c r="H437" s="1"/>
      <c r="I437" s="77"/>
      <c r="J437" s="77"/>
      <c r="K437" s="77"/>
      <c r="L437" s="77"/>
    </row>
    <row r="438" spans="7:12" ht="15">
      <c r="G438" s="1"/>
      <c r="H438" s="1"/>
      <c r="I438" s="77"/>
      <c r="J438" s="77"/>
      <c r="K438" s="77"/>
      <c r="L438" s="77"/>
    </row>
    <row r="439" spans="7:12" ht="15">
      <c r="G439" s="1"/>
      <c r="H439" s="1"/>
      <c r="I439" s="77"/>
      <c r="J439" s="77"/>
      <c r="K439" s="77"/>
      <c r="L439" s="77"/>
    </row>
    <row r="440" spans="7:12" ht="15">
      <c r="G440" s="1"/>
      <c r="H440" s="1"/>
      <c r="I440" s="77"/>
      <c r="J440" s="77"/>
      <c r="K440" s="77"/>
      <c r="L440" s="77"/>
    </row>
    <row r="441" spans="7:12" ht="15">
      <c r="G441" s="1"/>
      <c r="H441" s="1"/>
      <c r="I441" s="77"/>
      <c r="J441" s="77"/>
      <c r="K441" s="77"/>
      <c r="L441" s="77"/>
    </row>
    <row r="442" spans="7:12" ht="15">
      <c r="G442" s="1"/>
      <c r="H442" s="1"/>
      <c r="I442" s="77"/>
      <c r="J442" s="77"/>
      <c r="K442" s="77"/>
      <c r="L442" s="77"/>
    </row>
    <row r="443" spans="7:12" ht="15">
      <c r="G443" s="1"/>
      <c r="H443" s="1"/>
      <c r="I443" s="77"/>
      <c r="J443" s="77"/>
      <c r="K443" s="77"/>
      <c r="L443" s="77"/>
    </row>
    <row r="444" spans="7:12" ht="15">
      <c r="G444" s="1"/>
      <c r="H444" s="1"/>
      <c r="I444" s="77"/>
      <c r="J444" s="77"/>
      <c r="K444" s="77"/>
      <c r="L444" s="77"/>
    </row>
    <row r="445" spans="7:12" ht="15">
      <c r="G445" s="1"/>
      <c r="H445" s="1"/>
      <c r="I445" s="77"/>
      <c r="J445" s="77"/>
      <c r="K445" s="77"/>
      <c r="L445" s="77"/>
    </row>
    <row r="446" spans="7:12" ht="15">
      <c r="G446" s="1"/>
      <c r="H446" s="1"/>
      <c r="I446" s="77"/>
      <c r="J446" s="77"/>
      <c r="K446" s="77"/>
      <c r="L446" s="77"/>
    </row>
    <row r="447" spans="7:12" ht="15">
      <c r="G447" s="1"/>
      <c r="H447" s="1"/>
      <c r="I447" s="77"/>
      <c r="J447" s="77"/>
      <c r="K447" s="77"/>
      <c r="L447" s="77"/>
    </row>
    <row r="448" spans="7:12" ht="15">
      <c r="G448" s="1"/>
      <c r="H448" s="1"/>
      <c r="I448" s="77"/>
      <c r="J448" s="77"/>
      <c r="K448" s="77"/>
      <c r="L448" s="77"/>
    </row>
    <row r="449" spans="7:12" ht="15">
      <c r="G449" s="1"/>
      <c r="H449" s="1"/>
      <c r="I449" s="77"/>
      <c r="J449" s="77"/>
      <c r="K449" s="77"/>
      <c r="L449" s="77"/>
    </row>
    <row r="450" spans="7:12" ht="15">
      <c r="G450" s="1"/>
      <c r="H450" s="1"/>
      <c r="I450" s="77"/>
      <c r="J450" s="77"/>
      <c r="K450" s="77"/>
      <c r="L450" s="77"/>
    </row>
    <row r="451" spans="7:12" ht="15">
      <c r="G451" s="1"/>
      <c r="H451" s="1"/>
      <c r="I451" s="77"/>
      <c r="J451" s="77"/>
      <c r="K451" s="77"/>
      <c r="L451" s="77"/>
    </row>
    <row r="452" spans="7:12" ht="15">
      <c r="G452" s="1"/>
      <c r="H452" s="1"/>
      <c r="I452" s="77"/>
      <c r="J452" s="77"/>
      <c r="K452" s="77"/>
      <c r="L452" s="77"/>
    </row>
    <row r="453" spans="7:12" ht="15">
      <c r="G453" s="1"/>
      <c r="H453" s="1"/>
      <c r="I453" s="77"/>
      <c r="J453" s="77"/>
      <c r="K453" s="77"/>
      <c r="L453" s="77"/>
    </row>
    <row r="454" spans="7:12" ht="15">
      <c r="G454" s="1"/>
      <c r="H454" s="1"/>
      <c r="I454" s="77"/>
      <c r="J454" s="77"/>
      <c r="K454" s="77"/>
      <c r="L454" s="77"/>
    </row>
    <row r="455" spans="7:12" ht="15">
      <c r="G455" s="1"/>
      <c r="H455" s="1"/>
      <c r="I455" s="77"/>
      <c r="J455" s="77"/>
      <c r="K455" s="77"/>
      <c r="L455" s="77"/>
    </row>
    <row r="456" spans="7:12" ht="15">
      <c r="G456" s="1"/>
      <c r="H456" s="1"/>
      <c r="I456" s="77"/>
      <c r="J456" s="77"/>
      <c r="K456" s="77"/>
      <c r="L456" s="77"/>
    </row>
    <row r="457" spans="7:12" ht="15">
      <c r="G457" s="1"/>
      <c r="H457" s="1"/>
      <c r="I457" s="77"/>
      <c r="J457" s="77"/>
      <c r="K457" s="77"/>
      <c r="L457" s="77"/>
    </row>
    <row r="458" spans="7:12" ht="15">
      <c r="G458" s="1"/>
      <c r="H458" s="1"/>
      <c r="I458" s="77"/>
      <c r="J458" s="77"/>
      <c r="K458" s="77"/>
      <c r="L458" s="77"/>
    </row>
    <row r="459" spans="7:12" ht="15">
      <c r="G459" s="1"/>
      <c r="H459" s="1"/>
      <c r="I459" s="77"/>
      <c r="J459" s="77"/>
      <c r="K459" s="77"/>
      <c r="L459" s="77"/>
    </row>
    <row r="460" spans="7:12" ht="15">
      <c r="G460" s="1"/>
      <c r="H460" s="1"/>
      <c r="I460" s="77"/>
      <c r="J460" s="77"/>
      <c r="K460" s="77"/>
      <c r="L460" s="77"/>
    </row>
    <row r="461" spans="7:12" ht="15">
      <c r="G461" s="1"/>
      <c r="H461" s="1"/>
      <c r="I461" s="77"/>
      <c r="J461" s="77"/>
      <c r="K461" s="77"/>
      <c r="L461" s="77"/>
    </row>
    <row r="462" spans="7:12" ht="15">
      <c r="G462" s="1"/>
      <c r="H462" s="1"/>
      <c r="I462" s="77"/>
      <c r="J462" s="77"/>
      <c r="K462" s="77"/>
      <c r="L462" s="77"/>
    </row>
    <row r="463" spans="7:12" ht="15">
      <c r="G463" s="1"/>
      <c r="H463" s="1"/>
      <c r="I463" s="77"/>
      <c r="J463" s="77"/>
      <c r="K463" s="77"/>
      <c r="L463" s="77"/>
    </row>
    <row r="464" spans="7:12" ht="15">
      <c r="G464" s="1"/>
      <c r="H464" s="1"/>
      <c r="I464" s="77"/>
      <c r="J464" s="77"/>
      <c r="K464" s="77"/>
      <c r="L464" s="77"/>
    </row>
    <row r="465" spans="7:12" ht="15">
      <c r="G465" s="1"/>
      <c r="H465" s="1"/>
      <c r="I465" s="77"/>
      <c r="J465" s="77"/>
      <c r="K465" s="77"/>
      <c r="L465" s="77"/>
    </row>
    <row r="466" spans="7:12" ht="15">
      <c r="G466" s="1"/>
      <c r="H466" s="1"/>
      <c r="I466" s="77"/>
      <c r="J466" s="77"/>
      <c r="K466" s="77"/>
      <c r="L466" s="77"/>
    </row>
    <row r="467" spans="7:12" ht="15">
      <c r="G467" s="1"/>
      <c r="H467" s="1"/>
      <c r="I467" s="77"/>
      <c r="J467" s="77"/>
      <c r="K467" s="77"/>
      <c r="L467" s="77"/>
    </row>
    <row r="468" spans="7:12" ht="15">
      <c r="G468" s="1"/>
      <c r="H468" s="1"/>
      <c r="I468" s="77"/>
      <c r="J468" s="77"/>
      <c r="K468" s="77"/>
      <c r="L468" s="77"/>
    </row>
    <row r="469" spans="7:12" ht="15">
      <c r="G469" s="1"/>
      <c r="H469" s="1"/>
      <c r="I469" s="77"/>
      <c r="J469" s="77"/>
      <c r="K469" s="77"/>
      <c r="L469" s="77"/>
    </row>
    <row r="470" spans="7:12" ht="15">
      <c r="G470" s="1"/>
      <c r="H470" s="1"/>
      <c r="I470" s="77"/>
      <c r="J470" s="77"/>
      <c r="K470" s="77"/>
      <c r="L470" s="77"/>
    </row>
    <row r="471" spans="7:12" ht="15">
      <c r="G471" s="1"/>
      <c r="H471" s="1"/>
      <c r="I471" s="77"/>
      <c r="J471" s="77"/>
      <c r="K471" s="77"/>
      <c r="L471" s="77"/>
    </row>
    <row r="472" spans="7:12" ht="15">
      <c r="G472" s="1"/>
      <c r="H472" s="1"/>
      <c r="I472" s="77"/>
      <c r="J472" s="77"/>
      <c r="K472" s="77"/>
      <c r="L472" s="77"/>
    </row>
    <row r="473" spans="7:12" ht="15">
      <c r="G473" s="1"/>
      <c r="H473" s="1"/>
      <c r="I473" s="77"/>
      <c r="J473" s="77"/>
      <c r="K473" s="77"/>
      <c r="L473" s="77"/>
    </row>
    <row r="474" spans="7:12" ht="15">
      <c r="G474" s="1"/>
      <c r="H474" s="1"/>
      <c r="I474" s="77"/>
      <c r="J474" s="77"/>
      <c r="K474" s="77"/>
      <c r="L474" s="77"/>
    </row>
    <row r="475" spans="7:12" ht="15">
      <c r="G475" s="1"/>
      <c r="H475" s="1"/>
      <c r="I475" s="77"/>
      <c r="J475" s="77"/>
      <c r="K475" s="77"/>
      <c r="L475" s="77"/>
    </row>
    <row r="476" spans="7:12" ht="15">
      <c r="G476" s="1"/>
      <c r="H476" s="1"/>
      <c r="I476" s="77"/>
      <c r="J476" s="77"/>
      <c r="K476" s="77"/>
      <c r="L476" s="77"/>
    </row>
    <row r="477" spans="7:12" ht="15">
      <c r="G477" s="1"/>
      <c r="H477" s="1"/>
      <c r="I477" s="77"/>
      <c r="J477" s="77"/>
      <c r="K477" s="77"/>
      <c r="L477" s="77"/>
    </row>
    <row r="478" spans="7:12" ht="15">
      <c r="G478" s="1"/>
      <c r="H478" s="1"/>
      <c r="I478" s="77"/>
      <c r="J478" s="77"/>
      <c r="K478" s="77"/>
      <c r="L478" s="77"/>
    </row>
    <row r="479" spans="7:12" ht="15">
      <c r="G479" s="1"/>
      <c r="H479" s="1"/>
      <c r="I479" s="77"/>
      <c r="J479" s="77"/>
      <c r="K479" s="77"/>
      <c r="L479" s="77"/>
    </row>
    <row r="480" spans="7:12" ht="15">
      <c r="G480" s="1"/>
      <c r="H480" s="1"/>
      <c r="I480" s="77"/>
      <c r="J480" s="77"/>
      <c r="K480" s="77"/>
      <c r="L480" s="77"/>
    </row>
    <row r="481" spans="7:12" ht="15">
      <c r="G481" s="1"/>
      <c r="H481" s="1"/>
      <c r="I481" s="77"/>
      <c r="J481" s="77"/>
      <c r="K481" s="77"/>
      <c r="L481" s="77"/>
    </row>
    <row r="482" spans="7:12" ht="15">
      <c r="G482" s="1"/>
      <c r="H482" s="1"/>
      <c r="I482" s="77"/>
      <c r="J482" s="77"/>
      <c r="K482" s="77"/>
      <c r="L482" s="77"/>
    </row>
    <row r="483" spans="7:12" ht="15">
      <c r="G483" s="1"/>
      <c r="H483" s="1"/>
      <c r="I483" s="77"/>
      <c r="J483" s="77"/>
      <c r="K483" s="77"/>
      <c r="L483" s="77"/>
    </row>
    <row r="484" spans="7:12" ht="15">
      <c r="G484" s="1"/>
      <c r="H484" s="1"/>
      <c r="I484" s="77"/>
      <c r="J484" s="77"/>
      <c r="K484" s="77"/>
      <c r="L484" s="77"/>
    </row>
    <row r="485" spans="7:12" ht="15">
      <c r="G485" s="1"/>
      <c r="H485" s="1"/>
      <c r="I485" s="77"/>
      <c r="J485" s="77"/>
      <c r="K485" s="77"/>
      <c r="L485" s="77"/>
    </row>
    <row r="486" spans="7:12" ht="15">
      <c r="G486" s="1"/>
      <c r="H486" s="1"/>
      <c r="I486" s="77"/>
      <c r="J486" s="77"/>
      <c r="K486" s="77"/>
      <c r="L486" s="77"/>
    </row>
    <row r="487" spans="7:12" ht="15">
      <c r="G487" s="1"/>
      <c r="H487" s="1"/>
      <c r="I487" s="77"/>
      <c r="J487" s="77"/>
      <c r="K487" s="77"/>
      <c r="L487" s="77"/>
    </row>
    <row r="488" spans="7:12" ht="15">
      <c r="G488" s="1"/>
      <c r="H488" s="1"/>
      <c r="I488" s="77"/>
      <c r="J488" s="77"/>
      <c r="K488" s="77"/>
      <c r="L488" s="77"/>
    </row>
    <row r="489" spans="7:12" ht="15">
      <c r="G489" s="1"/>
      <c r="H489" s="1"/>
      <c r="I489" s="77"/>
      <c r="J489" s="77"/>
      <c r="K489" s="77"/>
      <c r="L489" s="77"/>
    </row>
    <row r="490" spans="7:12" ht="15">
      <c r="G490" s="1"/>
      <c r="H490" s="1"/>
      <c r="I490" s="77"/>
      <c r="J490" s="77"/>
      <c r="K490" s="77"/>
      <c r="L490" s="77"/>
    </row>
    <row r="491" spans="7:12" ht="15">
      <c r="G491" s="1"/>
      <c r="H491" s="1"/>
      <c r="I491" s="77"/>
      <c r="J491" s="77"/>
      <c r="K491" s="77"/>
      <c r="L491" s="77"/>
    </row>
    <row r="492" spans="7:12" ht="15">
      <c r="G492" s="1"/>
      <c r="H492" s="1"/>
      <c r="I492" s="77"/>
      <c r="J492" s="77"/>
      <c r="K492" s="77"/>
      <c r="L492" s="77"/>
    </row>
    <row r="493" spans="7:12" ht="15">
      <c r="G493" s="1"/>
      <c r="H493" s="1"/>
      <c r="I493" s="77"/>
      <c r="J493" s="77"/>
      <c r="K493" s="77"/>
      <c r="L493" s="77"/>
    </row>
    <row r="494" spans="7:12" ht="15">
      <c r="G494" s="1"/>
      <c r="H494" s="1"/>
      <c r="I494" s="77"/>
      <c r="J494" s="77"/>
      <c r="K494" s="77"/>
      <c r="L494" s="77"/>
    </row>
    <row r="495" spans="7:12" ht="15">
      <c r="G495" s="1"/>
      <c r="H495" s="1"/>
      <c r="I495" s="77"/>
      <c r="J495" s="77"/>
      <c r="K495" s="77"/>
      <c r="L495" s="77"/>
    </row>
    <row r="496" spans="7:12" ht="15">
      <c r="G496" s="1"/>
      <c r="H496" s="1"/>
      <c r="I496" s="77"/>
      <c r="J496" s="77"/>
      <c r="K496" s="77"/>
      <c r="L496" s="77"/>
    </row>
    <row r="497" spans="7:12" ht="15">
      <c r="G497" s="1"/>
      <c r="H497" s="1"/>
      <c r="I497" s="77"/>
      <c r="J497" s="77"/>
      <c r="K497" s="77"/>
      <c r="L497" s="77"/>
    </row>
    <row r="498" spans="7:12" ht="15">
      <c r="G498" s="1"/>
      <c r="H498" s="1"/>
      <c r="I498" s="77"/>
      <c r="J498" s="77"/>
      <c r="K498" s="77"/>
      <c r="L498" s="77"/>
    </row>
    <row r="499" spans="7:12" ht="15">
      <c r="G499" s="1"/>
      <c r="H499" s="1"/>
      <c r="I499" s="77"/>
      <c r="J499" s="77"/>
      <c r="K499" s="77"/>
      <c r="L499" s="77"/>
    </row>
    <row r="500" spans="7:12" ht="15">
      <c r="G500" s="1"/>
      <c r="H500" s="1"/>
      <c r="I500" s="77"/>
      <c r="J500" s="77"/>
      <c r="K500" s="77"/>
      <c r="L500" s="77"/>
    </row>
    <row r="501" spans="7:12" ht="15">
      <c r="G501" s="1"/>
      <c r="H501" s="1"/>
      <c r="I501" s="77"/>
      <c r="J501" s="77"/>
      <c r="K501" s="77"/>
      <c r="L501" s="77"/>
    </row>
    <row r="502" spans="7:12" ht="15">
      <c r="G502" s="1"/>
      <c r="H502" s="1"/>
      <c r="I502" s="77"/>
      <c r="J502" s="77"/>
      <c r="K502" s="77"/>
      <c r="L502" s="77"/>
    </row>
    <row r="503" spans="7:12" ht="15">
      <c r="G503" s="1"/>
      <c r="H503" s="1"/>
      <c r="I503" s="77"/>
      <c r="J503" s="77"/>
      <c r="K503" s="77"/>
      <c r="L503" s="77"/>
    </row>
    <row r="504" spans="7:12" ht="15">
      <c r="G504" s="1"/>
      <c r="H504" s="1"/>
      <c r="I504" s="77"/>
      <c r="J504" s="77"/>
      <c r="K504" s="77"/>
      <c r="L504" s="77"/>
    </row>
    <row r="505" spans="7:12" ht="15">
      <c r="G505" s="1"/>
      <c r="H505" s="1"/>
      <c r="I505" s="77"/>
      <c r="J505" s="77"/>
      <c r="K505" s="77"/>
      <c r="L505" s="77"/>
    </row>
    <row r="506" spans="7:12" ht="15">
      <c r="G506" s="1"/>
      <c r="H506" s="1"/>
      <c r="I506" s="77"/>
      <c r="J506" s="77"/>
      <c r="K506" s="77"/>
      <c r="L506" s="77"/>
    </row>
    <row r="507" spans="7:12" ht="15">
      <c r="G507" s="1"/>
      <c r="H507" s="1"/>
      <c r="I507" s="77"/>
      <c r="J507" s="77"/>
      <c r="K507" s="77"/>
      <c r="L507" s="77"/>
    </row>
    <row r="508" spans="7:12" ht="15">
      <c r="G508" s="1"/>
      <c r="H508" s="1"/>
      <c r="I508" s="77"/>
      <c r="J508" s="77"/>
      <c r="K508" s="77"/>
      <c r="L508" s="77"/>
    </row>
    <row r="509" spans="7:12" ht="15">
      <c r="G509" s="1"/>
      <c r="H509" s="1"/>
      <c r="I509" s="77"/>
      <c r="J509" s="77"/>
      <c r="K509" s="77"/>
      <c r="L509" s="77"/>
    </row>
    <row r="510" spans="7:12" ht="15">
      <c r="G510" s="1"/>
      <c r="H510" s="1"/>
      <c r="I510" s="77"/>
      <c r="J510" s="77"/>
      <c r="K510" s="77"/>
      <c r="L510" s="77"/>
    </row>
    <row r="511" spans="7:12" ht="15">
      <c r="G511" s="1"/>
      <c r="H511" s="1"/>
      <c r="I511" s="77"/>
      <c r="J511" s="77"/>
      <c r="K511" s="77"/>
      <c r="L511" s="77"/>
    </row>
    <row r="512" spans="7:12" ht="15">
      <c r="G512" s="1"/>
      <c r="H512" s="1"/>
      <c r="I512" s="77"/>
      <c r="J512" s="77"/>
      <c r="K512" s="77"/>
      <c r="L512" s="77"/>
    </row>
    <row r="513" spans="7:12" ht="15">
      <c r="G513" s="1"/>
      <c r="H513" s="1"/>
      <c r="I513" s="77"/>
      <c r="J513" s="77"/>
      <c r="K513" s="77"/>
      <c r="L513" s="77"/>
    </row>
    <row r="514" spans="7:12" ht="15">
      <c r="G514" s="1"/>
      <c r="H514" s="1"/>
      <c r="I514" s="77"/>
      <c r="J514" s="77"/>
      <c r="K514" s="77"/>
      <c r="L514" s="77"/>
    </row>
    <row r="515" spans="7:12" ht="15">
      <c r="G515" s="1"/>
      <c r="H515" s="1"/>
      <c r="I515" s="77"/>
      <c r="J515" s="77"/>
      <c r="K515" s="77"/>
      <c r="L515" s="77"/>
    </row>
    <row r="516" spans="7:12" ht="15">
      <c r="G516" s="1"/>
      <c r="H516" s="1"/>
      <c r="I516" s="77"/>
      <c r="J516" s="77"/>
      <c r="K516" s="77"/>
      <c r="L516" s="77"/>
    </row>
    <row r="517" spans="7:12" ht="15">
      <c r="G517" s="1"/>
      <c r="H517" s="1"/>
      <c r="I517" s="77"/>
      <c r="J517" s="77"/>
      <c r="K517" s="77"/>
      <c r="L517" s="77"/>
    </row>
    <row r="518" spans="7:12" ht="15">
      <c r="G518" s="1"/>
      <c r="H518" s="1"/>
      <c r="I518" s="77"/>
      <c r="J518" s="77"/>
      <c r="K518" s="77"/>
      <c r="L518" s="77"/>
    </row>
    <row r="519" spans="7:12" ht="15">
      <c r="G519" s="1"/>
      <c r="H519" s="1"/>
      <c r="I519" s="77"/>
      <c r="J519" s="77"/>
      <c r="K519" s="77"/>
      <c r="L519" s="77"/>
    </row>
    <row r="520" spans="7:12" ht="15">
      <c r="G520" s="1"/>
      <c r="H520" s="1"/>
      <c r="I520" s="77"/>
      <c r="J520" s="77"/>
      <c r="K520" s="77"/>
      <c r="L520" s="77"/>
    </row>
    <row r="521" spans="7:12" ht="15">
      <c r="G521" s="1"/>
      <c r="H521" s="1"/>
      <c r="I521" s="77"/>
      <c r="J521" s="77"/>
      <c r="K521" s="77"/>
      <c r="L521" s="77"/>
    </row>
    <row r="522" spans="7:12" ht="15">
      <c r="G522" s="1"/>
      <c r="H522" s="1"/>
      <c r="I522" s="77"/>
      <c r="J522" s="77"/>
      <c r="K522" s="77"/>
      <c r="L522" s="77"/>
    </row>
    <row r="523" spans="7:12" ht="15">
      <c r="G523" s="1"/>
      <c r="H523" s="1"/>
      <c r="I523" s="77"/>
      <c r="J523" s="77"/>
      <c r="K523" s="77"/>
      <c r="L523" s="77"/>
    </row>
    <row r="524" spans="7:12" ht="15">
      <c r="G524" s="1"/>
      <c r="H524" s="1"/>
      <c r="I524" s="77"/>
      <c r="J524" s="77"/>
      <c r="K524" s="77"/>
      <c r="L524" s="77"/>
    </row>
    <row r="525" spans="7:12" ht="15">
      <c r="G525" s="1"/>
      <c r="H525" s="1"/>
      <c r="I525" s="77"/>
      <c r="J525" s="77"/>
      <c r="K525" s="77"/>
      <c r="L525" s="77"/>
    </row>
    <row r="526" spans="7:12" ht="15">
      <c r="G526" s="1"/>
      <c r="H526" s="1"/>
      <c r="I526" s="77"/>
      <c r="J526" s="77"/>
      <c r="K526" s="77"/>
      <c r="L526" s="77"/>
    </row>
    <row r="527" spans="7:12" ht="15">
      <c r="G527" s="1"/>
      <c r="H527" s="1"/>
      <c r="I527" s="77"/>
      <c r="J527" s="77"/>
      <c r="K527" s="77"/>
      <c r="L527" s="77"/>
    </row>
    <row r="528" spans="7:12" ht="15">
      <c r="G528" s="1"/>
      <c r="H528" s="1"/>
      <c r="I528" s="77"/>
      <c r="J528" s="77"/>
      <c r="K528" s="77"/>
      <c r="L528" s="77"/>
    </row>
    <row r="529" spans="7:12" ht="15">
      <c r="G529" s="1"/>
      <c r="H529" s="1"/>
      <c r="I529" s="77"/>
      <c r="J529" s="77"/>
      <c r="K529" s="77"/>
      <c r="L529" s="77"/>
    </row>
    <row r="530" spans="7:12" ht="15">
      <c r="G530" s="1"/>
      <c r="H530" s="1"/>
      <c r="I530" s="77"/>
      <c r="J530" s="77"/>
      <c r="K530" s="77"/>
      <c r="L530" s="77"/>
    </row>
    <row r="531" spans="7:12" ht="15">
      <c r="G531" s="1"/>
      <c r="H531" s="1"/>
      <c r="I531" s="77"/>
      <c r="J531" s="77"/>
      <c r="K531" s="77"/>
      <c r="L531" s="77"/>
    </row>
    <row r="532" spans="7:12" ht="15">
      <c r="G532" s="1"/>
      <c r="H532" s="1"/>
      <c r="I532" s="77"/>
      <c r="J532" s="77"/>
      <c r="K532" s="77"/>
      <c r="L532" s="77"/>
    </row>
    <row r="533" spans="7:12" ht="15">
      <c r="G533" s="1"/>
      <c r="H533" s="1"/>
      <c r="I533" s="77"/>
      <c r="J533" s="77"/>
      <c r="K533" s="77"/>
      <c r="L533" s="77"/>
    </row>
    <row r="534" spans="7:12" ht="15">
      <c r="G534" s="1"/>
      <c r="H534" s="1"/>
      <c r="I534" s="77"/>
      <c r="J534" s="77"/>
      <c r="K534" s="77"/>
      <c r="L534" s="77"/>
    </row>
    <row r="535" spans="7:12" ht="15">
      <c r="G535" s="1"/>
      <c r="H535" s="1"/>
      <c r="I535" s="77"/>
      <c r="J535" s="77"/>
      <c r="K535" s="77"/>
      <c r="L535" s="77"/>
    </row>
    <row r="536" spans="7:12" ht="15">
      <c r="G536" s="1"/>
      <c r="H536" s="1"/>
      <c r="I536" s="77"/>
      <c r="J536" s="77"/>
      <c r="K536" s="77"/>
      <c r="L536" s="77"/>
    </row>
    <row r="537" spans="7:12" ht="15">
      <c r="G537" s="1"/>
      <c r="H537" s="1"/>
      <c r="I537" s="77"/>
      <c r="J537" s="77"/>
      <c r="K537" s="77"/>
      <c r="L537" s="77"/>
    </row>
    <row r="538" spans="7:12" ht="15">
      <c r="G538" s="1"/>
      <c r="H538" s="1"/>
      <c r="I538" s="77"/>
      <c r="J538" s="77"/>
      <c r="K538" s="77"/>
      <c r="L538" s="77"/>
    </row>
    <row r="539" spans="7:12" ht="15">
      <c r="G539" s="1"/>
      <c r="H539" s="1"/>
      <c r="I539" s="77"/>
      <c r="J539" s="77"/>
      <c r="K539" s="77"/>
      <c r="L539" s="77"/>
    </row>
    <row r="540" spans="7:12" ht="15">
      <c r="G540" s="1"/>
      <c r="H540" s="1"/>
      <c r="I540" s="77"/>
      <c r="J540" s="77"/>
      <c r="K540" s="77"/>
      <c r="L540" s="77"/>
    </row>
    <row r="541" spans="7:12" ht="15">
      <c r="G541" s="1"/>
      <c r="H541" s="1"/>
      <c r="I541" s="77"/>
      <c r="J541" s="77"/>
      <c r="K541" s="77"/>
      <c r="L541" s="77"/>
    </row>
    <row r="542" spans="7:12" ht="15">
      <c r="G542" s="1"/>
      <c r="H542" s="1"/>
      <c r="I542" s="77"/>
      <c r="J542" s="77"/>
      <c r="K542" s="77"/>
      <c r="L542" s="77"/>
    </row>
    <row r="543" spans="7:12" ht="15">
      <c r="G543" s="1"/>
      <c r="H543" s="1"/>
      <c r="I543" s="77"/>
      <c r="J543" s="77"/>
      <c r="K543" s="77"/>
      <c r="L543" s="77"/>
    </row>
    <row r="544" spans="7:12" ht="15">
      <c r="G544" s="1"/>
      <c r="H544" s="1"/>
      <c r="I544" s="77"/>
      <c r="J544" s="77"/>
      <c r="K544" s="77"/>
      <c r="L544" s="77"/>
    </row>
    <row r="545" spans="7:12" ht="15">
      <c r="G545" s="1"/>
      <c r="H545" s="1"/>
      <c r="I545" s="77"/>
      <c r="J545" s="77"/>
      <c r="K545" s="77"/>
      <c r="L545" s="77"/>
    </row>
    <row r="546" spans="7:12" ht="15">
      <c r="G546" s="1"/>
      <c r="H546" s="1"/>
      <c r="I546" s="77"/>
      <c r="J546" s="77"/>
      <c r="K546" s="77"/>
      <c r="L546" s="77"/>
    </row>
    <row r="547" spans="7:12" ht="15">
      <c r="G547" s="1"/>
      <c r="H547" s="1"/>
      <c r="I547" s="77"/>
      <c r="J547" s="77"/>
      <c r="K547" s="77"/>
      <c r="L547" s="77"/>
    </row>
    <row r="548" spans="7:12" ht="15">
      <c r="G548" s="1"/>
      <c r="H548" s="1"/>
      <c r="I548" s="77"/>
      <c r="J548" s="77"/>
      <c r="K548" s="77"/>
      <c r="L548" s="77"/>
    </row>
    <row r="549" spans="7:12" ht="15">
      <c r="G549" s="1"/>
      <c r="H549" s="1"/>
      <c r="I549" s="77"/>
      <c r="J549" s="77"/>
      <c r="K549" s="77"/>
      <c r="L549" s="77"/>
    </row>
    <row r="550" spans="7:12" ht="15">
      <c r="G550" s="1"/>
      <c r="H550" s="1"/>
      <c r="I550" s="77"/>
      <c r="J550" s="77"/>
      <c r="K550" s="77"/>
      <c r="L550" s="77"/>
    </row>
    <row r="551" spans="7:12" ht="15">
      <c r="G551" s="1"/>
      <c r="H551" s="1"/>
      <c r="I551" s="77"/>
      <c r="J551" s="77"/>
      <c r="K551" s="77"/>
      <c r="L551" s="77"/>
    </row>
    <row r="552" spans="7:12" ht="15">
      <c r="G552" s="1"/>
      <c r="H552" s="1"/>
      <c r="I552" s="77"/>
      <c r="J552" s="77"/>
      <c r="K552" s="77"/>
      <c r="L552" s="77"/>
    </row>
    <row r="553" spans="7:12" ht="15">
      <c r="G553" s="1"/>
      <c r="H553" s="1"/>
      <c r="I553" s="77"/>
      <c r="J553" s="77"/>
      <c r="K553" s="77"/>
      <c r="L553" s="77"/>
    </row>
    <row r="554" spans="7:12" ht="15">
      <c r="G554" s="1"/>
      <c r="H554" s="1"/>
      <c r="I554" s="77"/>
      <c r="J554" s="77"/>
      <c r="K554" s="77"/>
      <c r="L554" s="77"/>
    </row>
    <row r="555" spans="7:12" ht="15">
      <c r="G555" s="1"/>
      <c r="H555" s="1"/>
      <c r="I555" s="77"/>
      <c r="J555" s="77"/>
      <c r="K555" s="77"/>
      <c r="L555" s="77"/>
    </row>
    <row r="556" spans="7:12" ht="15">
      <c r="G556" s="1"/>
      <c r="H556" s="1"/>
      <c r="I556" s="77"/>
      <c r="J556" s="77"/>
      <c r="K556" s="77"/>
      <c r="L556" s="77"/>
    </row>
    <row r="557" spans="7:12" ht="15">
      <c r="G557" s="1"/>
      <c r="H557" s="1"/>
      <c r="I557" s="77"/>
      <c r="J557" s="77"/>
      <c r="K557" s="77"/>
      <c r="L557" s="77"/>
    </row>
    <row r="558" spans="7:12" ht="15">
      <c r="G558" s="1"/>
      <c r="H558" s="1"/>
      <c r="I558" s="77"/>
      <c r="J558" s="77"/>
      <c r="K558" s="77"/>
      <c r="L558" s="77"/>
    </row>
    <row r="559" spans="7:12" ht="15">
      <c r="G559" s="1"/>
      <c r="H559" s="1"/>
      <c r="I559" s="77"/>
      <c r="J559" s="77"/>
      <c r="K559" s="77"/>
      <c r="L559" s="77"/>
    </row>
    <row r="560" spans="7:12" ht="15">
      <c r="G560" s="1"/>
      <c r="H560" s="1"/>
      <c r="I560" s="77"/>
      <c r="J560" s="77"/>
      <c r="K560" s="77"/>
      <c r="L560" s="77"/>
    </row>
    <row r="561" spans="7:12" ht="15">
      <c r="G561" s="1"/>
      <c r="H561" s="1"/>
      <c r="I561" s="77"/>
      <c r="J561" s="77"/>
      <c r="K561" s="77"/>
      <c r="L561" s="77"/>
    </row>
    <row r="562" spans="7:12" ht="15">
      <c r="G562" s="1"/>
      <c r="H562" s="1"/>
      <c r="I562" s="77"/>
      <c r="J562" s="77"/>
      <c r="K562" s="77"/>
      <c r="L562" s="77"/>
    </row>
    <row r="563" spans="7:12" ht="15">
      <c r="G563" s="1"/>
      <c r="H563" s="1"/>
      <c r="I563" s="77"/>
      <c r="J563" s="77"/>
      <c r="K563" s="77"/>
      <c r="L563" s="77"/>
    </row>
    <row r="564" spans="7:12" ht="15">
      <c r="G564" s="1"/>
      <c r="H564" s="1"/>
      <c r="I564" s="77"/>
      <c r="J564" s="77"/>
      <c r="K564" s="77"/>
      <c r="L564" s="77"/>
    </row>
    <row r="565" spans="7:12" ht="15">
      <c r="G565" s="1"/>
      <c r="H565" s="1"/>
      <c r="I565" s="77"/>
      <c r="J565" s="77"/>
      <c r="K565" s="77"/>
      <c r="L565" s="77"/>
    </row>
    <row r="566" spans="7:12" ht="15">
      <c r="G566" s="1"/>
      <c r="H566" s="1"/>
      <c r="I566" s="77"/>
      <c r="J566" s="77"/>
      <c r="K566" s="77"/>
      <c r="L566" s="77"/>
    </row>
    <row r="567" spans="7:12" ht="15">
      <c r="G567" s="1"/>
      <c r="H567" s="1"/>
      <c r="I567" s="77"/>
      <c r="J567" s="77"/>
      <c r="K567" s="77"/>
      <c r="L567" s="77"/>
    </row>
    <row r="568" spans="7:12" ht="15">
      <c r="G568" s="1"/>
      <c r="H568" s="1"/>
      <c r="I568" s="77"/>
      <c r="J568" s="77"/>
      <c r="K568" s="77"/>
      <c r="L568" s="77"/>
    </row>
    <row r="569" spans="7:12" ht="15">
      <c r="G569" s="1"/>
      <c r="H569" s="1"/>
      <c r="I569" s="77"/>
      <c r="J569" s="77"/>
      <c r="K569" s="77"/>
      <c r="L569" s="77"/>
    </row>
    <row r="570" spans="7:12" ht="15">
      <c r="G570" s="1"/>
      <c r="H570" s="1"/>
      <c r="I570" s="77"/>
      <c r="J570" s="77"/>
      <c r="K570" s="77"/>
      <c r="L570" s="77"/>
    </row>
    <row r="571" spans="7:12" ht="15">
      <c r="G571" s="1"/>
      <c r="H571" s="1"/>
      <c r="I571" s="77"/>
      <c r="J571" s="77"/>
      <c r="K571" s="77"/>
      <c r="L571" s="77"/>
    </row>
    <row r="572" spans="7:12" ht="15">
      <c r="G572" s="1"/>
      <c r="H572" s="1"/>
      <c r="I572" s="77"/>
      <c r="J572" s="77"/>
      <c r="K572" s="77"/>
      <c r="L572" s="77"/>
    </row>
    <row r="573" spans="7:12" ht="15">
      <c r="G573" s="1"/>
      <c r="H573" s="1"/>
      <c r="I573" s="77"/>
      <c r="J573" s="77"/>
      <c r="K573" s="77"/>
      <c r="L573" s="77"/>
    </row>
    <row r="574" spans="7:12" ht="15">
      <c r="G574" s="1"/>
      <c r="H574" s="1"/>
      <c r="I574" s="77"/>
      <c r="J574" s="77"/>
      <c r="K574" s="77"/>
      <c r="L574" s="77"/>
    </row>
    <row r="575" spans="7:12" ht="15">
      <c r="G575" s="1"/>
      <c r="H575" s="1"/>
      <c r="I575" s="77"/>
      <c r="J575" s="77"/>
      <c r="K575" s="77"/>
      <c r="L575" s="77"/>
    </row>
    <row r="576" spans="7:12" ht="15">
      <c r="G576" s="1"/>
      <c r="H576" s="1"/>
      <c r="I576" s="77"/>
      <c r="J576" s="77"/>
      <c r="K576" s="77"/>
      <c r="L576" s="77"/>
    </row>
    <row r="577" spans="7:12" ht="15">
      <c r="G577" s="1"/>
      <c r="H577" s="1"/>
      <c r="I577" s="77"/>
      <c r="J577" s="77"/>
      <c r="K577" s="77"/>
      <c r="L577" s="77"/>
    </row>
    <row r="578" spans="7:12" ht="15">
      <c r="G578" s="1"/>
      <c r="H578" s="1"/>
      <c r="I578" s="77"/>
      <c r="J578" s="77"/>
      <c r="K578" s="77"/>
      <c r="L578" s="77"/>
    </row>
    <row r="579" spans="7:12" ht="15">
      <c r="G579" s="1"/>
      <c r="H579" s="1"/>
      <c r="I579" s="77"/>
      <c r="J579" s="77"/>
      <c r="K579" s="77"/>
      <c r="L579" s="77"/>
    </row>
    <row r="580" spans="7:12" ht="15">
      <c r="G580" s="1"/>
      <c r="H580" s="1"/>
      <c r="I580" s="77"/>
      <c r="J580" s="77"/>
      <c r="K580" s="77"/>
      <c r="L580" s="77"/>
    </row>
    <row r="581" spans="7:12" ht="15">
      <c r="G581" s="1"/>
      <c r="H581" s="1"/>
      <c r="I581" s="77"/>
      <c r="J581" s="77"/>
      <c r="K581" s="77"/>
      <c r="L581" s="77"/>
    </row>
    <row r="582" spans="7:12" ht="15">
      <c r="G582" s="1"/>
      <c r="H582" s="1"/>
      <c r="I582" s="77"/>
      <c r="J582" s="77"/>
      <c r="K582" s="77"/>
      <c r="L582" s="77"/>
    </row>
    <row r="583" spans="7:12" ht="15">
      <c r="G583" s="1"/>
      <c r="H583" s="1"/>
      <c r="I583" s="77"/>
      <c r="J583" s="77"/>
      <c r="K583" s="77"/>
      <c r="L583" s="77"/>
    </row>
    <row r="584" spans="7:12" ht="15">
      <c r="G584" s="1"/>
      <c r="H584" s="1"/>
      <c r="I584" s="77"/>
      <c r="J584" s="77"/>
      <c r="K584" s="77"/>
      <c r="L584" s="77"/>
    </row>
    <row r="585" spans="7:12" ht="15">
      <c r="G585" s="1"/>
      <c r="H585" s="1"/>
      <c r="I585" s="77"/>
      <c r="J585" s="77"/>
      <c r="K585" s="77"/>
      <c r="L585" s="77"/>
    </row>
    <row r="586" spans="7:12" ht="15">
      <c r="G586" s="1"/>
      <c r="H586" s="1"/>
      <c r="I586" s="77"/>
      <c r="J586" s="77"/>
      <c r="K586" s="77"/>
      <c r="L586" s="77"/>
    </row>
    <row r="587" spans="7:11" ht="15">
      <c r="G587" s="1"/>
      <c r="H587" s="1"/>
      <c r="I587" s="77"/>
      <c r="K587" s="77"/>
    </row>
  </sheetData>
  <sheetProtection password="DE56" sheet="1"/>
  <mergeCells count="18">
    <mergeCell ref="C13:D13"/>
    <mergeCell ref="B11:E11"/>
    <mergeCell ref="C10:D10"/>
    <mergeCell ref="C12:D12"/>
    <mergeCell ref="C8:D8"/>
    <mergeCell ref="C4:D4"/>
    <mergeCell ref="C5:D5"/>
    <mergeCell ref="B6:E6"/>
    <mergeCell ref="C7:D7"/>
    <mergeCell ref="C9:D9"/>
    <mergeCell ref="C25:D25"/>
    <mergeCell ref="C26:D26"/>
    <mergeCell ref="B40:F40"/>
    <mergeCell ref="C27:D27"/>
    <mergeCell ref="B28:E28"/>
    <mergeCell ref="B18:E18"/>
    <mergeCell ref="C20:D20"/>
    <mergeCell ref="C19:D19"/>
  </mergeCells>
  <dataValidations count="6">
    <dataValidation type="list" allowBlank="1" showInputMessage="1" showErrorMessage="1" sqref="C20:D20">
      <formula1>$D$42:$D$73</formula1>
    </dataValidation>
    <dataValidation type="list" allowBlank="1" showInputMessage="1" showErrorMessage="1" sqref="C10:D10">
      <formula1>$C$49:$C$51</formula1>
    </dataValidation>
    <dataValidation type="list" allowBlank="1" showInputMessage="1" showErrorMessage="1" sqref="C9:D9">
      <formula1>$B$43:$B$59</formula1>
    </dataValidation>
    <dataValidation type="list" allowBlank="1" showInputMessage="1" showErrorMessage="1" sqref="C13:D13">
      <formula1>$D$35:$D$66</formula1>
    </dataValidation>
    <dataValidation type="list" allowBlank="1" showInputMessage="1" showErrorMessage="1" sqref="D14">
      <formula1>$E$28:$E$37</formula1>
    </dataValidation>
    <dataValidation type="list" allowBlank="1" showInputMessage="1" showErrorMessage="1" sqref="D21">
      <formula1>$E$34:$E$43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rowBreaks count="1" manualBreakCount="1">
    <brk id="1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90" zoomScaleNormal="90" zoomScalePageLayoutView="0" workbookViewId="0" topLeftCell="A1">
      <selection activeCell="C21" sqref="C21"/>
    </sheetView>
  </sheetViews>
  <sheetFormatPr defaultColWidth="11.421875" defaultRowHeight="15"/>
  <cols>
    <col min="1" max="1" width="7.140625" style="28" bestFit="1" customWidth="1"/>
    <col min="2" max="2" width="45.140625" style="1" customWidth="1"/>
    <col min="3" max="3" width="15.7109375" style="1" customWidth="1"/>
    <col min="4" max="9" width="14.00390625" style="1" customWidth="1"/>
    <col min="10" max="10" width="9.140625" style="28" customWidth="1"/>
    <col min="11" max="11" width="7.57421875" style="1" customWidth="1"/>
    <col min="12" max="12" width="7.8515625" style="1" customWidth="1"/>
    <col min="13" max="13" width="14.00390625" style="1" customWidth="1"/>
    <col min="14" max="14" width="13.8515625" style="1" customWidth="1"/>
    <col min="15" max="17" width="11.421875" style="1" customWidth="1"/>
    <col min="18" max="18" width="39.140625" style="1" hidden="1" customWidth="1"/>
    <col min="19" max="19" width="11.421875" style="1" hidden="1" customWidth="1"/>
    <col min="20" max="16384" width="11.421875" style="1" customWidth="1"/>
  </cols>
  <sheetData>
    <row r="1" spans="1:19" s="6" customFormat="1" ht="24" thickBot="1">
      <c r="A1" s="29"/>
      <c r="B1" s="12" t="str">
        <f>+Instrucciones!B1</f>
        <v>CEE - 2016 </v>
      </c>
      <c r="C1" s="12"/>
      <c r="R1" s="296" t="s">
        <v>144</v>
      </c>
      <c r="S1" s="297"/>
    </row>
    <row r="2" spans="1:19" s="6" customFormat="1" ht="10.5" customHeight="1" thickBot="1">
      <c r="A2" s="29"/>
      <c r="B2" s="7"/>
      <c r="C2" s="7"/>
      <c r="R2" s="96" t="s">
        <v>161</v>
      </c>
      <c r="S2" s="97" t="s">
        <v>162</v>
      </c>
    </row>
    <row r="3" spans="1:19" s="6" customFormat="1" ht="21.75" thickBot="1">
      <c r="A3" s="29"/>
      <c r="B3" s="39" t="s">
        <v>347</v>
      </c>
      <c r="C3" s="39"/>
      <c r="F3" s="8"/>
      <c r="G3" s="8"/>
      <c r="H3" s="8"/>
      <c r="I3" s="8"/>
      <c r="J3" s="8"/>
      <c r="K3" s="8"/>
      <c r="M3" s="8"/>
      <c r="R3" s="98" t="s">
        <v>163</v>
      </c>
      <c r="S3" s="99"/>
    </row>
    <row r="4" spans="1:19" s="6" customFormat="1" ht="15.75" customHeight="1" thickBot="1">
      <c r="A4" s="29"/>
      <c r="C4" s="12"/>
      <c r="R4" s="100" t="s">
        <v>186</v>
      </c>
      <c r="S4" s="75">
        <v>2</v>
      </c>
    </row>
    <row r="5" spans="1:19" s="90" customFormat="1" ht="15.75" customHeight="1" thickBot="1">
      <c r="A5" s="91"/>
      <c r="J5" s="91"/>
      <c r="M5" s="168" t="s">
        <v>213</v>
      </c>
      <c r="N5" s="169">
        <v>0.075</v>
      </c>
      <c r="R5" s="100" t="s">
        <v>198</v>
      </c>
      <c r="S5" s="75">
        <v>2</v>
      </c>
    </row>
    <row r="6" spans="1:19" s="90" customFormat="1" ht="15.75" customHeight="1" thickBot="1">
      <c r="A6" s="91"/>
      <c r="J6" s="91"/>
      <c r="R6" s="100" t="s">
        <v>199</v>
      </c>
      <c r="S6" s="75">
        <v>2</v>
      </c>
    </row>
    <row r="7" spans="1:19" s="94" customFormat="1" ht="15.75" customHeight="1" thickBot="1">
      <c r="A7" s="161"/>
      <c r="B7" s="294" t="s">
        <v>158</v>
      </c>
      <c r="C7" s="294" t="s">
        <v>315</v>
      </c>
      <c r="D7" s="298" t="s">
        <v>316</v>
      </c>
      <c r="E7" s="300"/>
      <c r="F7" s="294" t="s">
        <v>232</v>
      </c>
      <c r="G7" s="294" t="s">
        <v>143</v>
      </c>
      <c r="H7" s="294" t="s">
        <v>241</v>
      </c>
      <c r="I7" s="294" t="s">
        <v>220</v>
      </c>
      <c r="J7" s="298" t="s">
        <v>221</v>
      </c>
      <c r="K7" s="299"/>
      <c r="L7" s="300"/>
      <c r="M7" s="294" t="s">
        <v>222</v>
      </c>
      <c r="N7" s="294" t="s">
        <v>219</v>
      </c>
      <c r="R7" s="100" t="s">
        <v>200</v>
      </c>
      <c r="S7" s="75">
        <v>2</v>
      </c>
    </row>
    <row r="8" spans="1:19" s="94" customFormat="1" ht="23.25" customHeight="1" thickBot="1">
      <c r="A8" s="161"/>
      <c r="B8" s="295"/>
      <c r="C8" s="295"/>
      <c r="D8" s="151" t="s">
        <v>212</v>
      </c>
      <c r="E8" s="151" t="s">
        <v>211</v>
      </c>
      <c r="F8" s="295"/>
      <c r="G8" s="295"/>
      <c r="H8" s="295"/>
      <c r="I8" s="295"/>
      <c r="J8" s="173" t="s">
        <v>183</v>
      </c>
      <c r="K8" s="173" t="s">
        <v>146</v>
      </c>
      <c r="L8" s="167" t="s">
        <v>234</v>
      </c>
      <c r="M8" s="295"/>
      <c r="N8" s="295"/>
      <c r="R8" s="100" t="s">
        <v>201</v>
      </c>
      <c r="S8" s="75">
        <v>2</v>
      </c>
    </row>
    <row r="9" spans="1:19" s="92" customFormat="1" ht="16.5" customHeight="1" thickBot="1">
      <c r="A9" s="92" t="s">
        <v>214</v>
      </c>
      <c r="B9" s="87" t="str">
        <f>+MMEE1!C7</f>
        <v>Proporcione un nombre breve de la medida. Ejs.: paneles solares para agua caliente sanitaria, cambio de compresor, etc.</v>
      </c>
      <c r="C9" s="87" t="str">
        <f>+MMEE1!C9</f>
        <v>Seleccione el uso principal de energía de la lista desplegable</v>
      </c>
      <c r="D9" s="87" t="str">
        <f>+MMEE1!C13</f>
        <v>Seleccione la fuente de energía "k" de la lista desplegable</v>
      </c>
      <c r="E9" s="87" t="str">
        <f>+MMEE1!C20</f>
        <v>Seleccione la fuente de energía "k" de la lista desplegable</v>
      </c>
      <c r="F9" s="204" t="str">
        <f>+MMEE1!C25</f>
        <v>Indique la inversión de la medida</v>
      </c>
      <c r="G9" s="88" t="str">
        <f>+MMEE1!C27</f>
        <v>Indique la vida útil de la medida. Utilice las vidas útiles proporcionadas por el MIEM.</v>
      </c>
      <c r="H9" s="88" t="e">
        <f>+MMEE1!$C$31</f>
        <v>#VALUE!</v>
      </c>
      <c r="I9" s="163">
        <f>+MMEE1!C29</f>
        <v>0</v>
      </c>
      <c r="J9" s="95" t="e">
        <f>+VLOOKUP('Solicitud de Registro'!$F$13,$R$16:$S$31,2,FALSE)</f>
        <v>#N/A</v>
      </c>
      <c r="K9" s="95">
        <f>+_xlfn.IFERROR(VLOOKUP(MMEE1!$C$20,$R$4:$S$14,2,FALSE),1)</f>
        <v>1</v>
      </c>
      <c r="L9" s="95">
        <f>+_xlfn.IFERROR(VLOOKUP(MMEE1!$C$10,$R$40:$T$41,2,FALSE),1)</f>
        <v>1</v>
      </c>
      <c r="M9" s="88" t="e">
        <f>+I9*J9*K9*L9</f>
        <v>#N/A</v>
      </c>
      <c r="N9" s="160">
        <f>+_xlfn.IFERROR(PV($N$5,G9,M9,0),0)</f>
        <v>0</v>
      </c>
      <c r="R9" s="100" t="s">
        <v>205</v>
      </c>
      <c r="S9" s="75">
        <v>2</v>
      </c>
    </row>
    <row r="10" spans="1:19" s="93" customFormat="1" ht="16.5" customHeight="1" thickBot="1">
      <c r="A10" s="92" t="s">
        <v>215</v>
      </c>
      <c r="B10" s="87" t="str">
        <f>+MMEE2!C7</f>
        <v>Proporcione un nombre breve de la medida. Ejs.: paneles solares para agua caliente sanitaria, cambio de compresor, etc.</v>
      </c>
      <c r="C10" s="87" t="str">
        <f>+MMEE2!C9</f>
        <v>Seleccione el uso principal de energía de la lista desplegable</v>
      </c>
      <c r="D10" s="87" t="str">
        <f>+MMEE2!C13</f>
        <v>Seleccione la fuente de energía "k" de la lista desplegable</v>
      </c>
      <c r="E10" s="87" t="str">
        <f>+MMEE2!C20</f>
        <v>Seleccione la fuente de energía "k" de la lista desplegable</v>
      </c>
      <c r="F10" s="204" t="str">
        <f>+MMEE2!C25</f>
        <v>Indique la inversión de la medida</v>
      </c>
      <c r="G10" s="89" t="str">
        <f>+MMEE2!C27</f>
        <v>Indique la vida útil de la medida. Utilice las vidas útiles proporcionadas por el MIEM.</v>
      </c>
      <c r="H10" s="88" t="e">
        <f>+MMEE2!$C$31</f>
        <v>#VALUE!</v>
      </c>
      <c r="I10" s="163">
        <f>+MMEE2!C29</f>
        <v>0</v>
      </c>
      <c r="J10" s="95" t="e">
        <f>+VLOOKUP('Solicitud de Registro'!$F$13,$R$16:$S$31,2,FALSE)</f>
        <v>#N/A</v>
      </c>
      <c r="K10" s="95">
        <f>+_xlfn.IFERROR(VLOOKUP(MMEE2!$C$20,$R$4:$S$14,2,FALSE),1)</f>
        <v>1</v>
      </c>
      <c r="L10" s="95">
        <f>+_xlfn.IFERROR(VLOOKUP(MMEE2!$C$10,$R$40:$T$41,2,FALSE),1)</f>
        <v>1</v>
      </c>
      <c r="M10" s="88" t="e">
        <f>+I10*J10*K10*L10</f>
        <v>#N/A</v>
      </c>
      <c r="N10" s="160">
        <f>+_xlfn.IFERROR(PV($N$5,G10,M10,0),0)</f>
        <v>0</v>
      </c>
      <c r="R10" s="100" t="s">
        <v>202</v>
      </c>
      <c r="S10" s="75">
        <v>2</v>
      </c>
    </row>
    <row r="11" spans="1:19" s="93" customFormat="1" ht="16.5" customHeight="1" thickBot="1">
      <c r="A11" s="92" t="s">
        <v>216</v>
      </c>
      <c r="B11" s="87" t="str">
        <f>+MMEE3!C7</f>
        <v>Proporcione un nombre breve de la medida. Ejs.: paneles solares para agua caliente sanitaria, cambio de compresor, etc.</v>
      </c>
      <c r="C11" s="87" t="str">
        <f>+MMEE3!C9</f>
        <v>Seleccione el uso principal de energía de la lista desplegable</v>
      </c>
      <c r="D11" s="87" t="str">
        <f>+MMEE3!C13</f>
        <v>Seleccione la fuente de energía "k" de la lista desplegable</v>
      </c>
      <c r="E11" s="87" t="str">
        <f>+MMEE3!C20</f>
        <v>Seleccione la fuente de energía "k" de la lista desplegable</v>
      </c>
      <c r="F11" s="204" t="str">
        <f>+MMEE3!C25</f>
        <v>Indique la inversión de la medida</v>
      </c>
      <c r="G11" s="89" t="str">
        <f>+MMEE3!C27</f>
        <v>Indique la vida útil de la medida. Utilice las vidas útiles proporcionadas por el MIEM.</v>
      </c>
      <c r="H11" s="88" t="e">
        <f>+MMEE3!$C$31</f>
        <v>#VALUE!</v>
      </c>
      <c r="I11" s="163">
        <f>+MMEE3!C29</f>
        <v>0</v>
      </c>
      <c r="J11" s="95" t="e">
        <f>+VLOOKUP('Solicitud de Registro'!$F$13,$R$16:$S$31,2,FALSE)</f>
        <v>#N/A</v>
      </c>
      <c r="K11" s="95">
        <f>+_xlfn.IFERROR(VLOOKUP(MMEE4!$C$20,$R$4:$S$14,2,FALSE),1)</f>
        <v>1</v>
      </c>
      <c r="L11" s="95">
        <f>+_xlfn.IFERROR(VLOOKUP(MMEE3!$C$10,$R$40:$T$41,2,FALSE),1)</f>
        <v>1</v>
      </c>
      <c r="M11" s="88" t="e">
        <f>+I11*J11*K11*L11</f>
        <v>#N/A</v>
      </c>
      <c r="N11" s="160">
        <f>+_xlfn.IFERROR(PV($N$5,G11,M11,0),0)</f>
        <v>0</v>
      </c>
      <c r="R11" s="100" t="s">
        <v>203</v>
      </c>
      <c r="S11" s="75">
        <v>2</v>
      </c>
    </row>
    <row r="12" spans="1:19" s="92" customFormat="1" ht="16.5" customHeight="1" thickBot="1">
      <c r="A12" s="92" t="s">
        <v>217</v>
      </c>
      <c r="B12" s="87" t="str">
        <f>+MMEE4!C7</f>
        <v>Proporcione un nombre breve de la medida. Ejs.: paneles solares para agua caliente sanitaria, cambio de compresor, etc.</v>
      </c>
      <c r="C12" s="87" t="str">
        <f>+MMEE4!C9</f>
        <v>Seleccione el uso principal de energía de la lista desplegable</v>
      </c>
      <c r="D12" s="87" t="str">
        <f>+MMEE4!C13</f>
        <v>Seleccione la fuente de energía "k" de la lista desplegable</v>
      </c>
      <c r="E12" s="87" t="str">
        <f>+MMEE4!C20</f>
        <v>Seleccione la fuente de energía "k" de la lista desplegable</v>
      </c>
      <c r="F12" s="204" t="str">
        <f>+MMEE4!C25</f>
        <v>Indique la inversión de la medida</v>
      </c>
      <c r="G12" s="89" t="str">
        <f>+MMEE4!C27</f>
        <v>Indique la vida útil de la medida. Utilice las vidas útiles proporcionadas por el MIEM.</v>
      </c>
      <c r="H12" s="88" t="e">
        <f>+MMEE4!$C$31</f>
        <v>#VALUE!</v>
      </c>
      <c r="I12" s="163">
        <f>+MMEE4!C29</f>
        <v>0</v>
      </c>
      <c r="J12" s="95" t="e">
        <f>+VLOOKUP('Solicitud de Registro'!$F$13,$R$16:$S$31,2,FALSE)</f>
        <v>#N/A</v>
      </c>
      <c r="K12" s="95">
        <f>+_xlfn.IFERROR(VLOOKUP(MMEE4!$C$20,$R$4:$S$14,2,FALSE),1)</f>
        <v>1</v>
      </c>
      <c r="L12" s="95">
        <f>+_xlfn.IFERROR(VLOOKUP(MMEE4!$C$10,$R$40:$T$41,2,FALSE),1)</f>
        <v>1</v>
      </c>
      <c r="M12" s="88" t="e">
        <f>+I12*J12*K12*L12</f>
        <v>#N/A</v>
      </c>
      <c r="N12" s="160">
        <f>+_xlfn.IFERROR(PV($N$5,G12,M12,0),0)</f>
        <v>0</v>
      </c>
      <c r="R12" s="100" t="s">
        <v>204</v>
      </c>
      <c r="S12" s="75">
        <v>2</v>
      </c>
    </row>
    <row r="13" spans="1:19" s="93" customFormat="1" ht="16.5" customHeight="1" thickBot="1">
      <c r="A13" s="92" t="s">
        <v>218</v>
      </c>
      <c r="B13" s="87" t="str">
        <f>+MMEE5!C7</f>
        <v>Proporcione un nombre breve de la medida. Ejs.: paneles solares para agua caliente sanitaria, cambio de compresor, etc.</v>
      </c>
      <c r="C13" s="87" t="str">
        <f>+MMEE5!C9</f>
        <v>Seleccione el uso principal de energía de la lista desplegable</v>
      </c>
      <c r="D13" s="87" t="str">
        <f>+MMEE5!C13</f>
        <v>Seleccione la fuente de energía "k" de la lista desplegable</v>
      </c>
      <c r="E13" s="87" t="str">
        <f>+MMEE5!C20</f>
        <v>Seleccione la fuente de energía "k" de la lista desplegable</v>
      </c>
      <c r="F13" s="204" t="str">
        <f>+MMEE5!C25</f>
        <v>Indique la inversión de la medida</v>
      </c>
      <c r="G13" s="89" t="str">
        <f>+MMEE5!C27</f>
        <v>Indique la vida útil de la medida. Utilice las vidas útiles proporcionadas por el MIEM.</v>
      </c>
      <c r="H13" s="88" t="e">
        <f>+MMEE5!$C$31</f>
        <v>#VALUE!</v>
      </c>
      <c r="I13" s="163">
        <f>+MMEE5!C29</f>
        <v>0</v>
      </c>
      <c r="J13" s="95" t="e">
        <f>+VLOOKUP('Solicitud de Registro'!$F$13,$R$16:$S$31,2,FALSE)</f>
        <v>#N/A</v>
      </c>
      <c r="K13" s="95">
        <f>+_xlfn.IFERROR(VLOOKUP(MMEE5!$C$20,$R$4:$S$14,2,FALSE),1)</f>
        <v>1</v>
      </c>
      <c r="L13" s="95">
        <f>+_xlfn.IFERROR(VLOOKUP(MMEE5!$C$10,$R$40:$T$41,2,FALSE),1)</f>
        <v>1</v>
      </c>
      <c r="M13" s="88" t="e">
        <f>+I13*J13*K13*L13</f>
        <v>#N/A</v>
      </c>
      <c r="N13" s="160">
        <f>+_xlfn.IFERROR(PV($N$5,G13,M13,0),0)</f>
        <v>0</v>
      </c>
      <c r="R13" s="100" t="s">
        <v>206</v>
      </c>
      <c r="S13" s="75">
        <v>2</v>
      </c>
    </row>
    <row r="14" spans="1:19" ht="15.75" thickBot="1">
      <c r="A14" s="2" t="s">
        <v>252</v>
      </c>
      <c r="B14" s="218"/>
      <c r="F14" s="219">
        <f>+SUM(F9:F13)</f>
        <v>0</v>
      </c>
      <c r="H14" s="219" t="e">
        <f>+SUM(H9:H13)</f>
        <v>#VALUE!</v>
      </c>
      <c r="I14" s="220"/>
      <c r="J14" s="162"/>
      <c r="M14" s="219" t="e">
        <f>+SUM(M9:M13)</f>
        <v>#N/A</v>
      </c>
      <c r="N14" s="219">
        <f>+SUM(N9:N13)</f>
        <v>0</v>
      </c>
      <c r="O14" s="162" t="s">
        <v>301</v>
      </c>
      <c r="R14" s="100" t="s">
        <v>182</v>
      </c>
      <c r="S14" s="75">
        <v>1.5</v>
      </c>
    </row>
    <row r="15" spans="10:19" ht="15.75" thickBot="1">
      <c r="J15" s="183"/>
      <c r="R15" s="98" t="s">
        <v>145</v>
      </c>
      <c r="S15" s="99"/>
    </row>
    <row r="16" spans="8:19" ht="15.75" thickBot="1">
      <c r="H16" s="77"/>
      <c r="I16" s="193"/>
      <c r="J16" s="194"/>
      <c r="K16" s="77"/>
      <c r="L16" s="77"/>
      <c r="M16" s="77"/>
      <c r="R16" s="101" t="s">
        <v>171</v>
      </c>
      <c r="S16" s="75">
        <v>1.12</v>
      </c>
    </row>
    <row r="17" spans="2:19" ht="15.75" thickBot="1">
      <c r="B17" s="213"/>
      <c r="C17" s="77"/>
      <c r="H17" s="77"/>
      <c r="I17" s="77"/>
      <c r="J17" s="195"/>
      <c r="K17" s="77"/>
      <c r="L17" s="77"/>
      <c r="M17" s="77"/>
      <c r="R17" s="101" t="s">
        <v>151</v>
      </c>
      <c r="S17" s="75">
        <v>1.12</v>
      </c>
    </row>
    <row r="18" spans="2:19" ht="15.75" thickBot="1">
      <c r="B18" s="77"/>
      <c r="C18" s="77"/>
      <c r="H18" s="77"/>
      <c r="I18" s="193"/>
      <c r="J18" s="194"/>
      <c r="K18" s="77"/>
      <c r="L18" s="77"/>
      <c r="M18" s="77"/>
      <c r="R18" s="101" t="s">
        <v>154</v>
      </c>
      <c r="S18" s="75">
        <v>1.12</v>
      </c>
    </row>
    <row r="19" spans="2:19" ht="15.75" thickBot="1">
      <c r="B19" s="214"/>
      <c r="C19" s="215"/>
      <c r="H19" s="77"/>
      <c r="I19" s="77"/>
      <c r="J19" s="196"/>
      <c r="K19" s="77"/>
      <c r="L19" s="77"/>
      <c r="M19" s="77"/>
      <c r="R19" s="101" t="s">
        <v>148</v>
      </c>
      <c r="S19" s="75">
        <v>1.14</v>
      </c>
    </row>
    <row r="20" spans="2:19" ht="15.75" thickBot="1">
      <c r="B20" s="214"/>
      <c r="C20" s="215"/>
      <c r="R20" s="101" t="s">
        <v>157</v>
      </c>
      <c r="S20" s="75">
        <v>1.14</v>
      </c>
    </row>
    <row r="21" spans="2:19" ht="15.75" thickBot="1">
      <c r="B21" s="216"/>
      <c r="C21" s="193"/>
      <c r="R21" s="101" t="s">
        <v>147</v>
      </c>
      <c r="S21" s="75">
        <v>1.14</v>
      </c>
    </row>
    <row r="22" spans="2:19" ht="15.75" thickBot="1">
      <c r="B22" s="77"/>
      <c r="C22" s="77"/>
      <c r="R22" s="101" t="s">
        <v>172</v>
      </c>
      <c r="S22" s="75">
        <v>1.16</v>
      </c>
    </row>
    <row r="23" spans="2:19" ht="15.75" thickBot="1">
      <c r="B23" s="217"/>
      <c r="C23" s="215"/>
      <c r="R23" s="101" t="s">
        <v>150</v>
      </c>
      <c r="S23" s="75">
        <v>1.16</v>
      </c>
    </row>
    <row r="24" spans="2:19" ht="15.75" thickBot="1">
      <c r="B24" s="217"/>
      <c r="C24" s="215"/>
      <c r="R24" s="101" t="s">
        <v>149</v>
      </c>
      <c r="S24" s="75">
        <v>1.16</v>
      </c>
    </row>
    <row r="25" spans="2:19" ht="15.75" thickBot="1">
      <c r="B25" s="217"/>
      <c r="C25" s="215"/>
      <c r="R25" s="101" t="s">
        <v>152</v>
      </c>
      <c r="S25" s="75">
        <v>1.18</v>
      </c>
    </row>
    <row r="26" spans="2:19" ht="15.75" thickBot="1">
      <c r="B26" s="216"/>
      <c r="C26" s="193"/>
      <c r="R26" s="101" t="s">
        <v>174</v>
      </c>
      <c r="S26" s="75">
        <v>1.18</v>
      </c>
    </row>
    <row r="27" spans="2:19" ht="15.75" thickBot="1">
      <c r="B27" s="216"/>
      <c r="C27" s="193"/>
      <c r="R27" s="101" t="s">
        <v>153</v>
      </c>
      <c r="S27" s="75">
        <v>1.18</v>
      </c>
    </row>
    <row r="28" spans="18:19" ht="15.75" thickBot="1">
      <c r="R28" s="101" t="s">
        <v>175</v>
      </c>
      <c r="S28" s="75">
        <v>1.18</v>
      </c>
    </row>
    <row r="29" spans="18:19" ht="15.75" thickBot="1">
      <c r="R29" s="101" t="s">
        <v>176</v>
      </c>
      <c r="S29" s="75">
        <v>1.18</v>
      </c>
    </row>
    <row r="30" spans="18:19" ht="15.75" thickBot="1">
      <c r="R30" s="101" t="s">
        <v>159</v>
      </c>
      <c r="S30" s="75">
        <v>1.2</v>
      </c>
    </row>
    <row r="31" spans="18:19" ht="15.75" thickBot="1">
      <c r="R31" s="101" t="s">
        <v>155</v>
      </c>
      <c r="S31" s="75">
        <v>1.2</v>
      </c>
    </row>
    <row r="32" spans="18:19" ht="15.75" thickBot="1">
      <c r="R32" s="98" t="s">
        <v>99</v>
      </c>
      <c r="S32" s="99"/>
    </row>
    <row r="33" spans="18:19" ht="15.75" thickBot="1">
      <c r="R33" s="101" t="s">
        <v>164</v>
      </c>
      <c r="S33" s="75">
        <v>1.5</v>
      </c>
    </row>
    <row r="34" spans="18:19" ht="15.75" thickBot="1">
      <c r="R34" s="101" t="s">
        <v>302</v>
      </c>
      <c r="S34" s="75">
        <v>2</v>
      </c>
    </row>
    <row r="35" spans="18:19" ht="15.75" thickBot="1">
      <c r="R35" s="101" t="s">
        <v>165</v>
      </c>
      <c r="S35" s="75" t="s">
        <v>166</v>
      </c>
    </row>
    <row r="36" spans="18:19" ht="15.75" thickBot="1">
      <c r="R36" s="98" t="s">
        <v>160</v>
      </c>
      <c r="S36" s="99"/>
    </row>
    <row r="37" spans="18:19" ht="15.75" thickBot="1">
      <c r="R37" s="101" t="s">
        <v>167</v>
      </c>
      <c r="S37" s="75">
        <v>1.5</v>
      </c>
    </row>
    <row r="38" spans="18:19" ht="15.75" thickBot="1">
      <c r="R38" s="101" t="s">
        <v>168</v>
      </c>
      <c r="S38" s="75">
        <v>1.4</v>
      </c>
    </row>
    <row r="39" spans="18:19" ht="15.75" thickBot="1">
      <c r="R39" s="101" t="s">
        <v>169</v>
      </c>
      <c r="S39" s="75">
        <v>1.2</v>
      </c>
    </row>
    <row r="40" spans="18:19" ht="15.75" thickBot="1">
      <c r="R40" s="102" t="s">
        <v>170</v>
      </c>
      <c r="S40" s="103"/>
    </row>
    <row r="41" spans="18:19" ht="15.75" thickBot="1">
      <c r="R41" s="101" t="s">
        <v>236</v>
      </c>
      <c r="S41" s="75">
        <v>2</v>
      </c>
    </row>
  </sheetData>
  <sheetProtection password="DE56" sheet="1"/>
  <mergeCells count="11">
    <mergeCell ref="B7:B8"/>
    <mergeCell ref="C7:C8"/>
    <mergeCell ref="F7:F8"/>
    <mergeCell ref="D7:E7"/>
    <mergeCell ref="I7:I8"/>
    <mergeCell ref="M7:M8"/>
    <mergeCell ref="H7:H8"/>
    <mergeCell ref="R1:S1"/>
    <mergeCell ref="G7:G8"/>
    <mergeCell ref="N7:N8"/>
    <mergeCell ref="J7:L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6"/>
  <sheetViews>
    <sheetView showGridLines="0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8.7109375" defaultRowHeight="15"/>
  <cols>
    <col min="1" max="1" width="34.8515625" style="14" customWidth="1"/>
    <col min="2" max="2" width="11.7109375" style="14" customWidth="1"/>
    <col min="3" max="3" width="8.7109375" style="14" customWidth="1"/>
    <col min="4" max="4" width="11.421875" style="14" hidden="1" customWidth="1"/>
    <col min="5" max="6" width="11.421875" style="14" customWidth="1"/>
    <col min="7" max="7" width="20.140625" style="14" hidden="1" customWidth="1"/>
    <col min="8" max="11" width="11.421875" style="14" hidden="1" customWidth="1"/>
    <col min="12" max="239" width="11.421875" style="14" customWidth="1"/>
    <col min="240" max="240" width="34.8515625" style="14" customWidth="1"/>
    <col min="241" max="241" width="11.7109375" style="14" customWidth="1"/>
    <col min="242" max="16384" width="8.7109375" style="14" customWidth="1"/>
  </cols>
  <sheetData>
    <row r="1" spans="1:2" ht="23.25" customHeight="1">
      <c r="A1" s="12" t="s">
        <v>10</v>
      </c>
      <c r="B1" s="241"/>
    </row>
    <row r="2" spans="1:2" ht="15" customHeight="1">
      <c r="A2" s="242"/>
      <c r="B2" s="241"/>
    </row>
    <row r="3" spans="1:7" s="17" customFormat="1" ht="15" customHeight="1">
      <c r="A3" s="33" t="s">
        <v>82</v>
      </c>
      <c r="B3" s="33" t="s">
        <v>83</v>
      </c>
      <c r="C3" s="34">
        <v>2013</v>
      </c>
      <c r="G3" s="243" t="s">
        <v>13</v>
      </c>
    </row>
    <row r="4" spans="1:16" s="21" customFormat="1" ht="15" customHeight="1">
      <c r="A4" s="235" t="s">
        <v>320</v>
      </c>
      <c r="B4" s="35" t="s">
        <v>18</v>
      </c>
      <c r="C4" s="36">
        <v>0.2612</v>
      </c>
      <c r="D4" s="35" t="s">
        <v>194</v>
      </c>
      <c r="F4" s="14"/>
      <c r="G4" s="244" t="s">
        <v>29</v>
      </c>
      <c r="H4" s="36">
        <v>0.086</v>
      </c>
      <c r="I4" s="37" t="s">
        <v>5</v>
      </c>
      <c r="J4" s="207" t="s">
        <v>306</v>
      </c>
      <c r="K4" s="14"/>
      <c r="L4" s="14"/>
      <c r="M4" s="14"/>
      <c r="N4" s="14"/>
      <c r="O4" s="14"/>
      <c r="P4" s="14"/>
    </row>
    <row r="5" spans="1:9" ht="15" customHeight="1">
      <c r="A5" s="301" t="s">
        <v>21</v>
      </c>
      <c r="B5" s="37" t="s">
        <v>87</v>
      </c>
      <c r="C5" s="36">
        <v>0.964</v>
      </c>
      <c r="D5" s="205" t="s">
        <v>304</v>
      </c>
      <c r="G5" s="244" t="s">
        <v>4</v>
      </c>
      <c r="H5" s="36">
        <v>0.27</v>
      </c>
      <c r="I5" s="35" t="s">
        <v>194</v>
      </c>
    </row>
    <row r="6" spans="1:9" ht="15" customHeight="1">
      <c r="A6" s="301"/>
      <c r="B6" s="37" t="s">
        <v>18</v>
      </c>
      <c r="C6" s="36">
        <v>0.964</v>
      </c>
      <c r="D6" s="206" t="s">
        <v>194</v>
      </c>
      <c r="G6" s="244" t="s">
        <v>198</v>
      </c>
      <c r="H6" s="36">
        <v>0.2612</v>
      </c>
      <c r="I6" s="35" t="s">
        <v>194</v>
      </c>
    </row>
    <row r="7" spans="1:9" ht="15" customHeight="1">
      <c r="A7" s="38" t="s">
        <v>27</v>
      </c>
      <c r="B7" s="35" t="s">
        <v>87</v>
      </c>
      <c r="C7" s="36">
        <v>0.3928</v>
      </c>
      <c r="D7" s="205" t="s">
        <v>304</v>
      </c>
      <c r="G7" s="244" t="s">
        <v>199</v>
      </c>
      <c r="H7" s="36">
        <v>0.2612</v>
      </c>
      <c r="I7" s="35" t="s">
        <v>194</v>
      </c>
    </row>
    <row r="8" spans="1:9" ht="15" customHeight="1">
      <c r="A8" s="38" t="s">
        <v>30</v>
      </c>
      <c r="B8" s="37" t="s">
        <v>18</v>
      </c>
      <c r="C8" s="36">
        <v>0.235</v>
      </c>
      <c r="D8" s="35" t="s">
        <v>194</v>
      </c>
      <c r="G8" s="244" t="s">
        <v>200</v>
      </c>
      <c r="H8" s="36">
        <v>0.2612</v>
      </c>
      <c r="I8" s="35" t="s">
        <v>194</v>
      </c>
    </row>
    <row r="9" spans="1:9" ht="15" customHeight="1">
      <c r="A9" s="302" t="s">
        <v>32</v>
      </c>
      <c r="B9" s="37" t="s">
        <v>87</v>
      </c>
      <c r="C9" s="36">
        <v>0.6272</v>
      </c>
      <c r="D9" s="37" t="s">
        <v>304</v>
      </c>
      <c r="G9" s="244" t="s">
        <v>201</v>
      </c>
      <c r="H9" s="36">
        <v>0.235</v>
      </c>
      <c r="I9" s="35" t="s">
        <v>194</v>
      </c>
    </row>
    <row r="10" spans="1:9" ht="15" customHeight="1">
      <c r="A10" s="302"/>
      <c r="B10" s="35" t="s">
        <v>18</v>
      </c>
      <c r="C10" s="36">
        <v>1.0896</v>
      </c>
      <c r="D10" s="35" t="s">
        <v>194</v>
      </c>
      <c r="G10" s="244" t="s">
        <v>205</v>
      </c>
      <c r="H10" s="36">
        <v>0.75</v>
      </c>
      <c r="I10" s="35" t="s">
        <v>194</v>
      </c>
    </row>
    <row r="11" spans="1:9" ht="15" customHeight="1">
      <c r="A11" s="301" t="s">
        <v>34</v>
      </c>
      <c r="B11" s="37" t="s">
        <v>87</v>
      </c>
      <c r="C11" s="36">
        <v>0.8312</v>
      </c>
      <c r="D11" s="37" t="s">
        <v>304</v>
      </c>
      <c r="G11" s="244" t="s">
        <v>202</v>
      </c>
      <c r="H11" s="36">
        <v>0.27</v>
      </c>
      <c r="I11" s="35" t="s">
        <v>194</v>
      </c>
    </row>
    <row r="12" spans="1:9" ht="15" customHeight="1">
      <c r="A12" s="301"/>
      <c r="B12" s="37" t="s">
        <v>18</v>
      </c>
      <c r="C12" s="36">
        <v>0.95</v>
      </c>
      <c r="D12" s="35" t="s">
        <v>194</v>
      </c>
      <c r="G12" s="244" t="s">
        <v>203</v>
      </c>
      <c r="H12" s="36">
        <v>0.38</v>
      </c>
      <c r="I12" s="35" t="s">
        <v>194</v>
      </c>
    </row>
    <row r="13" spans="1:9" ht="15" customHeight="1">
      <c r="A13" s="302" t="s">
        <v>38</v>
      </c>
      <c r="B13" s="37" t="s">
        <v>87</v>
      </c>
      <c r="C13" s="36">
        <v>0.5066</v>
      </c>
      <c r="D13" s="37" t="s">
        <v>304</v>
      </c>
      <c r="G13" s="244" t="s">
        <v>204</v>
      </c>
      <c r="H13" s="36">
        <v>0.3712</v>
      </c>
      <c r="I13" s="35" t="s">
        <v>194</v>
      </c>
    </row>
    <row r="14" spans="1:9" ht="15" customHeight="1">
      <c r="A14" s="302"/>
      <c r="B14" s="35" t="s">
        <v>18</v>
      </c>
      <c r="C14" s="36">
        <v>0.64</v>
      </c>
      <c r="D14" s="35" t="s">
        <v>194</v>
      </c>
      <c r="G14" s="244" t="s">
        <v>206</v>
      </c>
      <c r="H14" s="36">
        <v>0.2703</v>
      </c>
      <c r="I14" s="35" t="s">
        <v>194</v>
      </c>
    </row>
    <row r="15" spans="1:9" ht="15" customHeight="1">
      <c r="A15" s="38" t="s">
        <v>42</v>
      </c>
      <c r="B15" s="37" t="s">
        <v>18</v>
      </c>
      <c r="C15" s="36">
        <v>0.9386</v>
      </c>
      <c r="D15" s="35" t="s">
        <v>194</v>
      </c>
      <c r="G15" s="244" t="s">
        <v>105</v>
      </c>
      <c r="H15" s="36">
        <v>0.8312</v>
      </c>
      <c r="I15" s="37" t="s">
        <v>304</v>
      </c>
    </row>
    <row r="16" spans="1:9" ht="15" customHeight="1">
      <c r="A16" s="38" t="s">
        <v>44</v>
      </c>
      <c r="B16" s="35" t="s">
        <v>18</v>
      </c>
      <c r="C16" s="36">
        <v>0.8</v>
      </c>
      <c r="D16" s="35" t="s">
        <v>194</v>
      </c>
      <c r="H16" s="36">
        <v>0.95</v>
      </c>
      <c r="I16" s="35" t="s">
        <v>194</v>
      </c>
    </row>
    <row r="17" spans="1:9" ht="15" customHeight="1">
      <c r="A17" s="38" t="s">
        <v>46</v>
      </c>
      <c r="B17" s="37" t="s">
        <v>18</v>
      </c>
      <c r="C17" s="36">
        <v>0.7</v>
      </c>
      <c r="D17" s="35" t="s">
        <v>194</v>
      </c>
      <c r="G17" s="244" t="s">
        <v>106</v>
      </c>
      <c r="H17" s="36">
        <v>0.5066</v>
      </c>
      <c r="I17" s="37" t="s">
        <v>304</v>
      </c>
    </row>
    <row r="18" spans="1:9" ht="15" customHeight="1">
      <c r="A18" s="38" t="s">
        <v>47</v>
      </c>
      <c r="B18" s="35" t="s">
        <v>18</v>
      </c>
      <c r="C18" s="36">
        <v>0.75</v>
      </c>
      <c r="D18" s="35" t="s">
        <v>194</v>
      </c>
      <c r="H18" s="36">
        <v>0.64</v>
      </c>
      <c r="I18" s="35" t="s">
        <v>194</v>
      </c>
    </row>
    <row r="19" spans="1:9" ht="15" customHeight="1">
      <c r="A19" s="38" t="s">
        <v>48</v>
      </c>
      <c r="B19" s="37" t="s">
        <v>18</v>
      </c>
      <c r="C19" s="36">
        <v>0.27</v>
      </c>
      <c r="D19" s="35" t="s">
        <v>194</v>
      </c>
      <c r="G19" s="244" t="s">
        <v>20</v>
      </c>
      <c r="H19" s="36">
        <v>0.7</v>
      </c>
      <c r="I19" s="35" t="s">
        <v>194</v>
      </c>
    </row>
    <row r="20" spans="1:9" ht="15" customHeight="1">
      <c r="A20" s="38" t="s">
        <v>49</v>
      </c>
      <c r="B20" s="35" t="s">
        <v>18</v>
      </c>
      <c r="C20" s="36">
        <v>0.38</v>
      </c>
      <c r="D20" s="35" t="s">
        <v>194</v>
      </c>
      <c r="G20" s="244" t="s">
        <v>26</v>
      </c>
      <c r="H20" s="36">
        <v>0.8693</v>
      </c>
      <c r="I20" s="37" t="s">
        <v>304</v>
      </c>
    </row>
    <row r="21" spans="1:9" ht="15" customHeight="1">
      <c r="A21" s="38" t="s">
        <v>51</v>
      </c>
      <c r="B21" s="37" t="s">
        <v>18</v>
      </c>
      <c r="C21" s="36">
        <v>0.3712</v>
      </c>
      <c r="D21" s="35" t="s">
        <v>194</v>
      </c>
      <c r="H21" s="36">
        <v>1.0171</v>
      </c>
      <c r="I21" s="35" t="s">
        <v>194</v>
      </c>
    </row>
    <row r="22" spans="1:7" ht="15" customHeight="1">
      <c r="A22" s="38" t="s">
        <v>52</v>
      </c>
      <c r="B22" s="37" t="s">
        <v>18</v>
      </c>
      <c r="C22" s="36">
        <v>0.68</v>
      </c>
      <c r="D22" s="35" t="s">
        <v>194</v>
      </c>
      <c r="G22" s="244" t="s">
        <v>2</v>
      </c>
    </row>
    <row r="23" spans="1:9" ht="15" customHeight="1">
      <c r="A23" s="301" t="s">
        <v>53</v>
      </c>
      <c r="B23" s="37" t="s">
        <v>87</v>
      </c>
      <c r="C23" s="36">
        <v>0.8693</v>
      </c>
      <c r="D23" s="37" t="s">
        <v>304</v>
      </c>
      <c r="G23" s="244" t="s">
        <v>37</v>
      </c>
      <c r="H23" s="36">
        <v>0.83</v>
      </c>
      <c r="I23" s="37" t="s">
        <v>305</v>
      </c>
    </row>
    <row r="24" spans="1:7" ht="15" customHeight="1">
      <c r="A24" s="301"/>
      <c r="B24" s="37" t="s">
        <v>18</v>
      </c>
      <c r="C24" s="36">
        <v>1.0171</v>
      </c>
      <c r="D24" s="35" t="s">
        <v>194</v>
      </c>
      <c r="G24" s="244" t="s">
        <v>40</v>
      </c>
    </row>
    <row r="25" spans="1:9" ht="15" customHeight="1">
      <c r="A25" s="38" t="s">
        <v>54</v>
      </c>
      <c r="B25" s="37" t="s">
        <v>55</v>
      </c>
      <c r="C25" s="36">
        <v>0.086</v>
      </c>
      <c r="D25" s="37" t="s">
        <v>5</v>
      </c>
      <c r="G25" s="244" t="s">
        <v>41</v>
      </c>
      <c r="H25" s="36">
        <v>0.5678</v>
      </c>
      <c r="I25" s="37" t="s">
        <v>304</v>
      </c>
    </row>
    <row r="26" spans="1:9" ht="15" customHeight="1">
      <c r="A26" s="38" t="s">
        <v>88</v>
      </c>
      <c r="B26" s="37" t="s">
        <v>55</v>
      </c>
      <c r="C26" s="36">
        <v>0.247</v>
      </c>
      <c r="D26" s="37" t="s">
        <v>5</v>
      </c>
      <c r="H26" s="36">
        <v>1.1</v>
      </c>
      <c r="I26" s="35" t="s">
        <v>194</v>
      </c>
    </row>
    <row r="27" spans="1:7" ht="15" customHeight="1">
      <c r="A27" s="302" t="s">
        <v>84</v>
      </c>
      <c r="B27" s="37" t="s">
        <v>87</v>
      </c>
      <c r="C27" s="36">
        <v>0.9593</v>
      </c>
      <c r="D27" s="37" t="s">
        <v>304</v>
      </c>
      <c r="G27" s="244" t="s">
        <v>43</v>
      </c>
    </row>
    <row r="28" spans="1:9" ht="15" customHeight="1">
      <c r="A28" s="302"/>
      <c r="B28" s="35" t="s">
        <v>18</v>
      </c>
      <c r="C28" s="36">
        <v>0.9632</v>
      </c>
      <c r="D28" s="35" t="s">
        <v>194</v>
      </c>
      <c r="G28" s="244" t="s">
        <v>45</v>
      </c>
      <c r="H28" s="36">
        <v>0.6059</v>
      </c>
      <c r="I28" s="37" t="s">
        <v>304</v>
      </c>
    </row>
    <row r="29" spans="1:9" ht="15" customHeight="1">
      <c r="A29" s="302" t="s">
        <v>85</v>
      </c>
      <c r="B29" s="37" t="s">
        <v>87</v>
      </c>
      <c r="C29" s="36">
        <v>0.9532</v>
      </c>
      <c r="D29" s="37" t="s">
        <v>304</v>
      </c>
      <c r="H29" s="36">
        <v>1.0878</v>
      </c>
      <c r="I29" s="35" t="s">
        <v>194</v>
      </c>
    </row>
    <row r="30" spans="1:4" ht="15" customHeight="1">
      <c r="A30" s="302"/>
      <c r="B30" s="35" t="s">
        <v>18</v>
      </c>
      <c r="C30" s="36">
        <v>0.9688</v>
      </c>
      <c r="D30" s="35" t="s">
        <v>194</v>
      </c>
    </row>
    <row r="31" spans="1:4" ht="15" customHeight="1">
      <c r="A31" s="301" t="s">
        <v>86</v>
      </c>
      <c r="B31" s="37" t="s">
        <v>87</v>
      </c>
      <c r="C31" s="36">
        <v>0.9638</v>
      </c>
      <c r="D31" s="37" t="s">
        <v>304</v>
      </c>
    </row>
    <row r="32" spans="1:4" ht="15" customHeight="1">
      <c r="A32" s="301"/>
      <c r="B32" s="37" t="s">
        <v>18</v>
      </c>
      <c r="C32" s="36">
        <v>0.9656</v>
      </c>
      <c r="D32" s="35" t="s">
        <v>194</v>
      </c>
    </row>
    <row r="33" spans="1:4" ht="15" customHeight="1">
      <c r="A33" s="38" t="s">
        <v>57</v>
      </c>
      <c r="B33" s="37" t="s">
        <v>89</v>
      </c>
      <c r="C33" s="36">
        <v>1.1</v>
      </c>
      <c r="D33" s="37" t="s">
        <v>305</v>
      </c>
    </row>
    <row r="34" spans="1:4" ht="15" customHeight="1">
      <c r="A34" s="38" t="s">
        <v>58</v>
      </c>
      <c r="B34" s="37" t="s">
        <v>89</v>
      </c>
      <c r="C34" s="36">
        <v>0.83</v>
      </c>
      <c r="D34" s="37" t="s">
        <v>305</v>
      </c>
    </row>
    <row r="35" spans="1:4" ht="15" customHeight="1">
      <c r="A35" s="301" t="s">
        <v>59</v>
      </c>
      <c r="B35" s="37" t="s">
        <v>87</v>
      </c>
      <c r="C35" s="36">
        <v>0.8685</v>
      </c>
      <c r="D35" s="37" t="s">
        <v>304</v>
      </c>
    </row>
    <row r="36" spans="1:4" ht="15" customHeight="1">
      <c r="A36" s="301"/>
      <c r="B36" s="37" t="s">
        <v>18</v>
      </c>
      <c r="C36" s="36">
        <v>1.0195</v>
      </c>
      <c r="D36" s="35" t="s">
        <v>194</v>
      </c>
    </row>
    <row r="37" spans="1:4" ht="15" customHeight="1">
      <c r="A37" s="302" t="s">
        <v>60</v>
      </c>
      <c r="B37" s="37" t="s">
        <v>87</v>
      </c>
      <c r="C37" s="36">
        <v>0.8586</v>
      </c>
      <c r="D37" s="37" t="s">
        <v>304</v>
      </c>
    </row>
    <row r="38" spans="1:4" ht="15" customHeight="1">
      <c r="A38" s="302"/>
      <c r="B38" s="35" t="s">
        <v>18</v>
      </c>
      <c r="C38" s="36">
        <v>1.0248</v>
      </c>
      <c r="D38" s="35" t="s">
        <v>194</v>
      </c>
    </row>
    <row r="39" spans="1:4" ht="15" customHeight="1">
      <c r="A39" s="38" t="s">
        <v>61</v>
      </c>
      <c r="B39" s="37" t="s">
        <v>87</v>
      </c>
      <c r="C39" s="36">
        <v>0.24</v>
      </c>
      <c r="D39" s="37" t="s">
        <v>304</v>
      </c>
    </row>
    <row r="40" spans="1:4" ht="15" customHeight="1">
      <c r="A40" s="301" t="s">
        <v>62</v>
      </c>
      <c r="B40" s="37" t="s">
        <v>87</v>
      </c>
      <c r="C40" s="36">
        <v>0.7935</v>
      </c>
      <c r="D40" s="37" t="s">
        <v>304</v>
      </c>
    </row>
    <row r="41" spans="1:4" ht="15" customHeight="1">
      <c r="A41" s="301"/>
      <c r="B41" s="37" t="s">
        <v>18</v>
      </c>
      <c r="C41" s="36">
        <v>1.0451</v>
      </c>
      <c r="D41" s="35" t="s">
        <v>194</v>
      </c>
    </row>
    <row r="42" spans="1:4" s="21" customFormat="1" ht="15" customHeight="1">
      <c r="A42" s="302" t="s">
        <v>63</v>
      </c>
      <c r="B42" s="37" t="s">
        <v>87</v>
      </c>
      <c r="C42" s="36">
        <v>0.7581</v>
      </c>
      <c r="D42" s="37" t="s">
        <v>304</v>
      </c>
    </row>
    <row r="43" spans="1:4" s="21" customFormat="1" ht="15" customHeight="1">
      <c r="A43" s="302"/>
      <c r="B43" s="35" t="s">
        <v>18</v>
      </c>
      <c r="C43" s="36">
        <v>1.0547</v>
      </c>
      <c r="D43" s="35" t="s">
        <v>194</v>
      </c>
    </row>
    <row r="44" spans="1:4" ht="15" customHeight="1">
      <c r="A44" s="301" t="s">
        <v>68</v>
      </c>
      <c r="B44" s="37" t="s">
        <v>87</v>
      </c>
      <c r="C44" s="36">
        <v>0.8011</v>
      </c>
      <c r="D44" s="37" t="s">
        <v>304</v>
      </c>
    </row>
    <row r="45" spans="1:4" ht="15" customHeight="1">
      <c r="A45" s="301"/>
      <c r="B45" s="37" t="s">
        <v>18</v>
      </c>
      <c r="C45" s="36">
        <v>1.0429</v>
      </c>
      <c r="D45" s="35" t="s">
        <v>194</v>
      </c>
    </row>
    <row r="46" spans="1:4" ht="15" customHeight="1">
      <c r="A46" s="38" t="s">
        <v>69</v>
      </c>
      <c r="B46" s="35" t="s">
        <v>18</v>
      </c>
      <c r="C46" s="36">
        <v>0.27</v>
      </c>
      <c r="D46" s="35" t="s">
        <v>194</v>
      </c>
    </row>
    <row r="47" spans="1:4" ht="15" customHeight="1">
      <c r="A47" s="38" t="s">
        <v>321</v>
      </c>
      <c r="B47" s="37" t="s">
        <v>18</v>
      </c>
      <c r="C47" s="36">
        <v>0.2703</v>
      </c>
      <c r="D47" s="35" t="s">
        <v>194</v>
      </c>
    </row>
    <row r="48" spans="1:4" ht="15" customHeight="1">
      <c r="A48" s="302" t="s">
        <v>70</v>
      </c>
      <c r="B48" s="37" t="s">
        <v>87</v>
      </c>
      <c r="C48" s="36">
        <v>0.909</v>
      </c>
      <c r="D48" s="37" t="s">
        <v>304</v>
      </c>
    </row>
    <row r="49" spans="1:4" ht="15" customHeight="1">
      <c r="A49" s="302"/>
      <c r="B49" s="35" t="s">
        <v>18</v>
      </c>
      <c r="C49" s="36">
        <v>1.01</v>
      </c>
      <c r="D49" s="35" t="s">
        <v>194</v>
      </c>
    </row>
    <row r="50" spans="1:4" ht="15" customHeight="1">
      <c r="A50" s="38" t="s">
        <v>71</v>
      </c>
      <c r="B50" s="37" t="s">
        <v>18</v>
      </c>
      <c r="C50" s="36">
        <v>0.36</v>
      </c>
      <c r="D50" s="35" t="s">
        <v>194</v>
      </c>
    </row>
    <row r="51" spans="1:4" ht="15" customHeight="1">
      <c r="A51" s="301" t="s">
        <v>72</v>
      </c>
      <c r="B51" s="37" t="s">
        <v>87</v>
      </c>
      <c r="C51" s="36">
        <v>0.8749</v>
      </c>
      <c r="D51" s="37" t="s">
        <v>304</v>
      </c>
    </row>
    <row r="52" spans="1:4" ht="15" customHeight="1">
      <c r="A52" s="301"/>
      <c r="B52" s="37" t="s">
        <v>18</v>
      </c>
      <c r="C52" s="36">
        <v>1.0071</v>
      </c>
      <c r="D52" s="35" t="s">
        <v>194</v>
      </c>
    </row>
    <row r="53" spans="1:4" s="21" customFormat="1" ht="15" customHeight="1">
      <c r="A53" s="302" t="s">
        <v>73</v>
      </c>
      <c r="B53" s="37" t="s">
        <v>87</v>
      </c>
      <c r="C53" s="36">
        <v>0.5678</v>
      </c>
      <c r="D53" s="37" t="s">
        <v>304</v>
      </c>
    </row>
    <row r="54" spans="1:4" s="21" customFormat="1" ht="15" customHeight="1">
      <c r="A54" s="302"/>
      <c r="B54" s="35" t="s">
        <v>18</v>
      </c>
      <c r="C54" s="36">
        <v>1.1</v>
      </c>
      <c r="D54" s="35" t="s">
        <v>194</v>
      </c>
    </row>
    <row r="55" spans="1:4" ht="15" customHeight="1">
      <c r="A55" s="301" t="s">
        <v>74</v>
      </c>
      <c r="B55" s="37" t="s">
        <v>87</v>
      </c>
      <c r="C55" s="36">
        <v>0.8271</v>
      </c>
      <c r="D55" s="37" t="s">
        <v>304</v>
      </c>
    </row>
    <row r="56" spans="1:4" ht="15" customHeight="1">
      <c r="A56" s="301"/>
      <c r="B56" s="37" t="s">
        <v>18</v>
      </c>
      <c r="C56" s="36">
        <v>1.0337</v>
      </c>
      <c r="D56" s="35" t="s">
        <v>194</v>
      </c>
    </row>
    <row r="57" spans="1:4" s="21" customFormat="1" ht="15" customHeight="1">
      <c r="A57" s="302" t="s">
        <v>75</v>
      </c>
      <c r="B57" s="37" t="s">
        <v>87</v>
      </c>
      <c r="C57" s="36">
        <v>0.8013</v>
      </c>
      <c r="D57" s="37" t="s">
        <v>304</v>
      </c>
    </row>
    <row r="58" spans="1:4" s="21" customFormat="1" ht="15" customHeight="1">
      <c r="A58" s="302"/>
      <c r="B58" s="35" t="s">
        <v>18</v>
      </c>
      <c r="C58" s="36">
        <v>1.0426</v>
      </c>
      <c r="D58" s="35" t="s">
        <v>194</v>
      </c>
    </row>
    <row r="59" spans="1:4" ht="15" customHeight="1">
      <c r="A59" s="301" t="s">
        <v>76</v>
      </c>
      <c r="B59" s="37" t="s">
        <v>87</v>
      </c>
      <c r="C59" s="36">
        <v>0.6059</v>
      </c>
      <c r="D59" s="37" t="s">
        <v>304</v>
      </c>
    </row>
    <row r="60" spans="1:4" ht="15" customHeight="1">
      <c r="A60" s="301"/>
      <c r="B60" s="37" t="s">
        <v>18</v>
      </c>
      <c r="C60" s="36">
        <v>1.0878</v>
      </c>
      <c r="D60" s="35" t="s">
        <v>194</v>
      </c>
    </row>
    <row r="61" spans="1:4" s="21" customFormat="1" ht="15" customHeight="1">
      <c r="A61" s="302" t="s">
        <v>77</v>
      </c>
      <c r="B61" s="37" t="s">
        <v>87</v>
      </c>
      <c r="C61" s="36">
        <v>0.8388</v>
      </c>
      <c r="D61" s="37" t="s">
        <v>304</v>
      </c>
    </row>
    <row r="62" spans="1:4" s="21" customFormat="1" ht="15" customHeight="1">
      <c r="A62" s="302"/>
      <c r="B62" s="35" t="s">
        <v>18</v>
      </c>
      <c r="C62" s="36">
        <v>1.0312</v>
      </c>
      <c r="D62" s="35" t="s">
        <v>194</v>
      </c>
    </row>
    <row r="63" spans="1:3" s="23" customFormat="1" ht="15" customHeight="1">
      <c r="A63" s="31" t="s">
        <v>90</v>
      </c>
      <c r="B63" s="25"/>
      <c r="C63" s="26"/>
    </row>
    <row r="64" spans="1:3" s="23" customFormat="1" ht="15" customHeight="1">
      <c r="A64" s="31" t="s">
        <v>91</v>
      </c>
      <c r="B64" s="25"/>
      <c r="C64" s="26"/>
    </row>
    <row r="65" spans="1:3" s="23" customFormat="1" ht="15" customHeight="1">
      <c r="A65" s="31" t="s">
        <v>92</v>
      </c>
      <c r="B65" s="25"/>
      <c r="C65" s="26"/>
    </row>
    <row r="66" spans="1:3" s="23" customFormat="1" ht="15" customHeight="1">
      <c r="A66" s="24"/>
      <c r="B66" s="25"/>
      <c r="C66" s="26"/>
    </row>
    <row r="67" spans="1:3" s="23" customFormat="1" ht="15" customHeight="1">
      <c r="A67" s="31" t="s">
        <v>78</v>
      </c>
      <c r="B67" s="25"/>
      <c r="C67" s="26"/>
    </row>
    <row r="68" spans="1:3" s="23" customFormat="1" ht="15" customHeight="1">
      <c r="A68" s="32" t="s">
        <v>79</v>
      </c>
      <c r="B68" s="25"/>
      <c r="C68" s="26"/>
    </row>
    <row r="69" spans="1:3" s="23" customFormat="1" ht="15" customHeight="1">
      <c r="A69" s="32" t="s">
        <v>80</v>
      </c>
      <c r="B69" s="25"/>
      <c r="C69" s="26"/>
    </row>
    <row r="70" spans="1:3" s="23" customFormat="1" ht="15" customHeight="1">
      <c r="A70" s="32" t="s">
        <v>93</v>
      </c>
      <c r="B70" s="25"/>
      <c r="C70" s="26"/>
    </row>
    <row r="71" spans="1:3" s="23" customFormat="1" ht="15" customHeight="1">
      <c r="A71" s="32" t="s">
        <v>94</v>
      </c>
      <c r="B71" s="25"/>
      <c r="C71" s="26"/>
    </row>
    <row r="72" spans="1:3" s="23" customFormat="1" ht="15" customHeight="1">
      <c r="A72" s="32" t="s">
        <v>81</v>
      </c>
      <c r="B72" s="25"/>
      <c r="C72" s="26"/>
    </row>
    <row r="73" spans="1:3" s="23" customFormat="1" ht="15" customHeight="1">
      <c r="A73" s="31"/>
      <c r="B73" s="25"/>
      <c r="C73" s="26"/>
    </row>
    <row r="74" spans="1:2" ht="15">
      <c r="A74" s="21"/>
      <c r="B74" s="21"/>
    </row>
    <row r="75" spans="1:2" ht="15">
      <c r="A75" s="21"/>
      <c r="B75" s="21"/>
    </row>
    <row r="76" spans="1:2" ht="15">
      <c r="A76" s="21"/>
      <c r="B76" s="21"/>
    </row>
  </sheetData>
  <sheetProtection password="DE56" sheet="1"/>
  <mergeCells count="20">
    <mergeCell ref="A57:A58"/>
    <mergeCell ref="A59:A60"/>
    <mergeCell ref="A61:A62"/>
    <mergeCell ref="A44:A45"/>
    <mergeCell ref="A48:A49"/>
    <mergeCell ref="A51:A52"/>
    <mergeCell ref="A53:A54"/>
    <mergeCell ref="A55:A56"/>
    <mergeCell ref="A29:A30"/>
    <mergeCell ref="A31:A32"/>
    <mergeCell ref="A35:A36"/>
    <mergeCell ref="A37:A38"/>
    <mergeCell ref="A40:A41"/>
    <mergeCell ref="A42:A43"/>
    <mergeCell ref="A5:A6"/>
    <mergeCell ref="A9:A10"/>
    <mergeCell ref="A11:A12"/>
    <mergeCell ref="A13:A14"/>
    <mergeCell ref="A23:A24"/>
    <mergeCell ref="A27:A28"/>
  </mergeCells>
  <printOptions/>
  <pageMargins left="0.19" right="0.75" top="0.39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2016-03-16T18:55:34Z</dcterms:modified>
  <cp:category/>
  <cp:version/>
  <cp:contentType/>
  <cp:contentStatus/>
</cp:coreProperties>
</file>